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6d9cb4f91808c5/ドキュメント/仮想デスクトップ/事務/★経理/当社指定請求書書式/"/>
    </mc:Choice>
  </mc:AlternateContent>
  <xr:revisionPtr revIDLastSave="3" documentId="13_ncr:1_{D7EB70DE-A489-4D58-A1DA-4A2DA84FEC61}" xr6:coauthVersionLast="47" xr6:coauthVersionMax="47" xr10:uidLastSave="{F270B325-45B8-4240-ABB4-B23BE50A5335}"/>
  <bookViews>
    <workbookView xWindow="-120" yWindow="-120" windowWidth="29040" windowHeight="15840" tabRatio="847" xr2:uid="{E45234F4-039D-4E0D-947D-65A692AD5055}"/>
  </bookViews>
  <sheets>
    <sheet name="表紙" sheetId="1" r:id="rId1"/>
    <sheet name="表紙&lt;作成方法＞" sheetId="8" r:id="rId2"/>
    <sheet name="工賃" sheetId="2" r:id="rId3"/>
    <sheet name="工賃&lt;作成方法＞" sheetId="9" r:id="rId4"/>
    <sheet name="駐車" sheetId="7" r:id="rId5"/>
    <sheet name="駐車＜作成方法＞" sheetId="10" r:id="rId6"/>
    <sheet name="高速" sheetId="13" r:id="rId7"/>
    <sheet name="高速&lt;作成方法&gt;" sheetId="11" r:id="rId8"/>
    <sheet name="その他" sheetId="6" r:id="rId9"/>
    <sheet name="その他&lt;作成方法&gt;" sheetId="12" r:id="rId10"/>
    <sheet name="交通費 " sheetId="15" r:id="rId11"/>
    <sheet name="交通費＜作成方法＞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5" i="1" l="1"/>
  <c r="AK1" i="15"/>
  <c r="AL18" i="15"/>
  <c r="AS18" i="15" s="1"/>
  <c r="AM1" i="2"/>
  <c r="AK1" i="7"/>
  <c r="AI7" i="7"/>
  <c r="AI7" i="10"/>
  <c r="AL21" i="14"/>
  <c r="AS21" i="14" s="1"/>
  <c r="AK1" i="14"/>
  <c r="AA21" i="13"/>
  <c r="V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K1" i="13"/>
  <c r="AF21" i="6"/>
  <c r="AF21" i="12"/>
  <c r="AH21" i="12"/>
  <c r="AS21" i="12" s="1"/>
  <c r="AK1" i="12"/>
  <c r="AA21" i="11"/>
  <c r="V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21" i="11" s="1"/>
  <c r="AS21" i="11" s="1"/>
  <c r="AK1" i="11"/>
  <c r="AI21" i="13" l="1"/>
  <c r="AS21" i="13" s="1"/>
  <c r="AM19" i="8"/>
  <c r="AA21" i="10"/>
  <c r="V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K1" i="10"/>
  <c r="AN3" i="8"/>
  <c r="AC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M1" i="9"/>
  <c r="AM19" i="1" l="1"/>
  <c r="AI21" i="10"/>
  <c r="AS21" i="10" s="1"/>
  <c r="AK1" i="6"/>
  <c r="AH21" i="6" l="1"/>
  <c r="AA21" i="7"/>
  <c r="V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7" i="2"/>
  <c r="AC21" i="2"/>
  <c r="AM25" i="8" l="1"/>
  <c r="AM22" i="1"/>
  <c r="AM22" i="8"/>
  <c r="H13" i="1"/>
  <c r="X13" i="1" s="1"/>
  <c r="H13" i="8"/>
  <c r="X13" i="8" s="1"/>
  <c r="AM13" i="8" s="1"/>
  <c r="AS21" i="6"/>
  <c r="AI21" i="7"/>
  <c r="AM13" i="1"/>
  <c r="AM16" i="8" l="1"/>
  <c r="AS21" i="7"/>
  <c r="L9" i="8"/>
  <c r="AM16" i="1"/>
  <c r="L9" i="1" s="1"/>
</calcChain>
</file>

<file path=xl/sharedStrings.xml><?xml version="1.0" encoding="utf-8"?>
<sst xmlns="http://schemas.openxmlformats.org/spreadsheetml/2006/main" count="231" uniqueCount="79">
  <si>
    <t>消費税　10％　</t>
    <rPh sb="0" eb="3">
      <t>ショウヒゼイ</t>
    </rPh>
    <phoneticPr fontId="3"/>
  </si>
  <si>
    <t>工賃　（税抜）</t>
    <rPh sb="0" eb="2">
      <t>コウチン</t>
    </rPh>
    <rPh sb="4" eb="5">
      <t>ゼイ</t>
    </rPh>
    <rPh sb="5" eb="6">
      <t>ヌ</t>
    </rPh>
    <phoneticPr fontId="3"/>
  </si>
  <si>
    <t>②駐車料金（税込10％）</t>
    <rPh sb="1" eb="3">
      <t>チュウシャ</t>
    </rPh>
    <rPh sb="3" eb="5">
      <t>リョウキン</t>
    </rPh>
    <rPh sb="6" eb="8">
      <t>ゼイコミ</t>
    </rPh>
    <phoneticPr fontId="3"/>
  </si>
  <si>
    <t>③高速料金（税込10％）</t>
    <rPh sb="1" eb="3">
      <t>コウソク</t>
    </rPh>
    <rPh sb="3" eb="5">
      <t>リョウキン</t>
    </rPh>
    <phoneticPr fontId="3"/>
  </si>
  <si>
    <t>④その他（税込10％）</t>
    <rPh sb="3" eb="4">
      <t>タ</t>
    </rPh>
    <phoneticPr fontId="3"/>
  </si>
  <si>
    <t>①工賃（税込10％）</t>
    <rPh sb="1" eb="3">
      <t>コウチン</t>
    </rPh>
    <phoneticPr fontId="3"/>
  </si>
  <si>
    <t>⑤交通費（税込10％）</t>
    <rPh sb="1" eb="4">
      <t>コウツウヒ</t>
    </rPh>
    <phoneticPr fontId="3"/>
  </si>
  <si>
    <t>請求金額</t>
    <rPh sb="0" eb="2">
      <t>セイキュウ</t>
    </rPh>
    <rPh sb="2" eb="4">
      <t>キンガク</t>
    </rPh>
    <phoneticPr fontId="3"/>
  </si>
  <si>
    <t>登録番号</t>
    <rPh sb="0" eb="2">
      <t>トウロク</t>
    </rPh>
    <rPh sb="2" eb="4">
      <t>バンゴウ</t>
    </rPh>
    <phoneticPr fontId="2"/>
  </si>
  <si>
    <t>社名</t>
  </si>
  <si>
    <t>電話</t>
    <rPh sb="0" eb="2">
      <t>デンワ</t>
    </rPh>
    <phoneticPr fontId="3"/>
  </si>
  <si>
    <t>下記の通り請求申し上げます。</t>
  </si>
  <si>
    <t>住所　〒</t>
    <rPh sb="0" eb="2">
      <t>ジュウショ</t>
    </rPh>
    <phoneticPr fontId="2"/>
  </si>
  <si>
    <t>請求締め日</t>
    <rPh sb="0" eb="2">
      <t>セイキュウ</t>
    </rPh>
    <rPh sb="2" eb="3">
      <t>シ</t>
    </rPh>
    <rPh sb="4" eb="5">
      <t>ビ</t>
    </rPh>
    <phoneticPr fontId="3"/>
  </si>
  <si>
    <t>請求締め日</t>
    <phoneticPr fontId="3"/>
  </si>
  <si>
    <t>社名</t>
    <rPh sb="0" eb="2">
      <t>シャメイ</t>
    </rPh>
    <phoneticPr fontId="3"/>
  </si>
  <si>
    <t>注文番号</t>
    <rPh sb="0" eb="2">
      <t>チュウモン</t>
    </rPh>
    <rPh sb="2" eb="4">
      <t>バンゴウ</t>
    </rPh>
    <phoneticPr fontId="3"/>
  </si>
  <si>
    <t>工事番号</t>
    <rPh sb="0" eb="2">
      <t>コウジ</t>
    </rPh>
    <rPh sb="2" eb="4">
      <t>バンゴウ</t>
    </rPh>
    <phoneticPr fontId="3"/>
  </si>
  <si>
    <t>現場名</t>
    <rPh sb="0" eb="2">
      <t>ゲンバ</t>
    </rPh>
    <rPh sb="2" eb="3">
      <t>メイ</t>
    </rPh>
    <phoneticPr fontId="3"/>
  </si>
  <si>
    <t>契約金額</t>
    <rPh sb="0" eb="2">
      <t>ケイヤク</t>
    </rPh>
    <rPh sb="2" eb="4">
      <t>キンガク</t>
    </rPh>
    <phoneticPr fontId="3"/>
  </si>
  <si>
    <t>請求残高</t>
    <rPh sb="0" eb="2">
      <t>セイキュウ</t>
    </rPh>
    <rPh sb="2" eb="4">
      <t>ザンダカ</t>
    </rPh>
    <phoneticPr fontId="3"/>
  </si>
  <si>
    <t>査定金額　</t>
    <rPh sb="0" eb="2">
      <t>サテイ</t>
    </rPh>
    <rPh sb="2" eb="4">
      <t>キンガク</t>
    </rPh>
    <phoneticPr fontId="3"/>
  </si>
  <si>
    <t>担当㊞</t>
    <rPh sb="0" eb="2">
      <t>タントウ</t>
    </rPh>
    <phoneticPr fontId="3"/>
  </si>
  <si>
    <t>利用日</t>
    <rPh sb="0" eb="2">
      <t>リヨウ</t>
    </rPh>
    <rPh sb="2" eb="3">
      <t>ビ</t>
    </rPh>
    <phoneticPr fontId="3"/>
  </si>
  <si>
    <t>請求割合</t>
    <rPh sb="0" eb="2">
      <t>セイキュウ</t>
    </rPh>
    <rPh sb="2" eb="4">
      <t>ワリアイ</t>
    </rPh>
    <phoneticPr fontId="3"/>
  </si>
  <si>
    <r>
      <t>※　明細の金額は全て</t>
    </r>
    <r>
      <rPr>
        <b/>
        <i/>
        <sz val="11"/>
        <color theme="1"/>
        <rFont val="游ゴシック"/>
        <family val="3"/>
        <charset val="128"/>
        <scheme val="minor"/>
      </rPr>
      <t>税込</t>
    </r>
    <r>
      <rPr>
        <sz val="11"/>
        <color theme="1"/>
        <rFont val="游ゴシック"/>
        <family val="2"/>
        <charset val="128"/>
        <scheme val="minor"/>
      </rPr>
      <t>で表記してください。</t>
    </r>
    <rPh sb="2" eb="4">
      <t>メイサイ</t>
    </rPh>
    <rPh sb="5" eb="7">
      <t>キンガク</t>
    </rPh>
    <rPh sb="8" eb="9">
      <t>スベ</t>
    </rPh>
    <rPh sb="10" eb="12">
      <t>ゼイコミ</t>
    </rPh>
    <rPh sb="13" eb="15">
      <t>ヒョウキ</t>
    </rPh>
    <phoneticPr fontId="3"/>
  </si>
  <si>
    <r>
      <t>工賃　請求明細</t>
    </r>
    <r>
      <rPr>
        <sz val="12"/>
        <color theme="1"/>
        <rFont val="游ゴシック"/>
        <family val="3"/>
        <charset val="128"/>
        <scheme val="minor"/>
      </rPr>
      <t>（税抜）</t>
    </r>
    <rPh sb="0" eb="2">
      <t>コウチン</t>
    </rPh>
    <rPh sb="3" eb="5">
      <t>セイキュウ</t>
    </rPh>
    <rPh sb="5" eb="7">
      <t>メイサイ</t>
    </rPh>
    <rPh sb="8" eb="9">
      <t>ゼイ</t>
    </rPh>
    <rPh sb="9" eb="10">
      <t>ヌ</t>
    </rPh>
    <phoneticPr fontId="3"/>
  </si>
  <si>
    <r>
      <t>駐車料　請求明細</t>
    </r>
    <r>
      <rPr>
        <sz val="12"/>
        <color theme="1"/>
        <rFont val="游ゴシック"/>
        <family val="3"/>
        <charset val="128"/>
        <scheme val="minor"/>
      </rPr>
      <t>(税込)</t>
    </r>
    <rPh sb="0" eb="2">
      <t>チュウシャ</t>
    </rPh>
    <rPh sb="4" eb="6">
      <t>セイキュウ</t>
    </rPh>
    <rPh sb="6" eb="8">
      <t>メイサイ</t>
    </rPh>
    <rPh sb="9" eb="11">
      <t>ゼイコミ</t>
    </rPh>
    <phoneticPr fontId="3"/>
  </si>
  <si>
    <r>
      <t>交通費　請求明細</t>
    </r>
    <r>
      <rPr>
        <sz val="12"/>
        <color theme="1"/>
        <rFont val="游ゴシック"/>
        <family val="3"/>
        <charset val="128"/>
        <scheme val="minor"/>
      </rPr>
      <t>(税込)</t>
    </r>
    <rPh sb="0" eb="3">
      <t>コウツウヒ</t>
    </rPh>
    <rPh sb="4" eb="6">
      <t>セイキュウ</t>
    </rPh>
    <rPh sb="6" eb="8">
      <t>メイサイ</t>
    </rPh>
    <rPh sb="9" eb="11">
      <t>ゼイコミ</t>
    </rPh>
    <phoneticPr fontId="3"/>
  </si>
  <si>
    <t>交通機関</t>
    <rPh sb="0" eb="2">
      <t>コウツウ</t>
    </rPh>
    <rPh sb="2" eb="4">
      <t>キカン</t>
    </rPh>
    <phoneticPr fontId="3"/>
  </si>
  <si>
    <t>出発地</t>
    <rPh sb="0" eb="3">
      <t>シュッパツチ</t>
    </rPh>
    <phoneticPr fontId="3"/>
  </si>
  <si>
    <t>到着地</t>
    <rPh sb="0" eb="2">
      <t>トウチャク</t>
    </rPh>
    <rPh sb="2" eb="3">
      <t>チ</t>
    </rPh>
    <phoneticPr fontId="3"/>
  </si>
  <si>
    <t>金額</t>
    <rPh sb="0" eb="2">
      <t>キンガク</t>
    </rPh>
    <phoneticPr fontId="3"/>
  </si>
  <si>
    <r>
      <t>※　明細の金額は全て</t>
    </r>
    <r>
      <rPr>
        <b/>
        <i/>
        <sz val="10"/>
        <color theme="1"/>
        <rFont val="游ゴシック"/>
        <family val="3"/>
        <charset val="128"/>
        <scheme val="minor"/>
      </rPr>
      <t>税抜</t>
    </r>
    <r>
      <rPr>
        <sz val="10"/>
        <color theme="1"/>
        <rFont val="游ゴシック"/>
        <family val="3"/>
        <charset val="128"/>
        <scheme val="minor"/>
      </rPr>
      <t>で表記してください。</t>
    </r>
    <rPh sb="2" eb="4">
      <t>メイサイ</t>
    </rPh>
    <rPh sb="5" eb="7">
      <t>キンガク</t>
    </rPh>
    <rPh sb="8" eb="9">
      <t>スベ</t>
    </rPh>
    <rPh sb="10" eb="11">
      <t>ゼイ</t>
    </rPh>
    <rPh sb="11" eb="12">
      <t>ヌ</t>
    </rPh>
    <rPh sb="13" eb="15">
      <t>ヒョウキ</t>
    </rPh>
    <phoneticPr fontId="3"/>
  </si>
  <si>
    <r>
      <rPr>
        <b/>
        <sz val="16"/>
        <color theme="1"/>
        <rFont val="HGｺﾞｼｯｸM"/>
        <family val="3"/>
        <charset val="128"/>
      </rPr>
      <t>請求金額</t>
    </r>
    <r>
      <rPr>
        <b/>
        <sz val="14"/>
        <color theme="1"/>
        <rFont val="HGｺﾞｼｯｸM"/>
        <family val="3"/>
        <charset val="128"/>
      </rPr>
      <t xml:space="preserve">
</t>
    </r>
    <r>
      <rPr>
        <b/>
        <sz val="9"/>
        <color theme="1"/>
        <rFont val="HGｺﾞｼｯｸM"/>
        <family val="3"/>
        <charset val="128"/>
      </rPr>
      <t>①+②+③+④+⑤</t>
    </r>
    <rPh sb="0" eb="2">
      <t>セイキュウ</t>
    </rPh>
    <rPh sb="2" eb="4">
      <t>キンガク</t>
    </rPh>
    <phoneticPr fontId="3"/>
  </si>
  <si>
    <r>
      <t xml:space="preserve">振込先口座
</t>
    </r>
    <r>
      <rPr>
        <sz val="8"/>
        <color theme="1"/>
        <rFont val="HGｺﾞｼｯｸM"/>
        <family val="3"/>
        <charset val="128"/>
      </rPr>
      <t>コウザメイギ</t>
    </r>
    <rPh sb="0" eb="3">
      <t>フリコミサキ</t>
    </rPh>
    <rPh sb="3" eb="5">
      <t>コウザ</t>
    </rPh>
    <phoneticPr fontId="3"/>
  </si>
  <si>
    <t>イソガワＳ・Ｔ株式会社    御中</t>
    <phoneticPr fontId="3"/>
  </si>
  <si>
    <r>
      <t>その他　請求明細</t>
    </r>
    <r>
      <rPr>
        <sz val="12"/>
        <color theme="1"/>
        <rFont val="游ゴシック"/>
        <family val="3"/>
        <charset val="128"/>
        <scheme val="minor"/>
      </rPr>
      <t>(税込)</t>
    </r>
    <rPh sb="2" eb="3">
      <t>タ</t>
    </rPh>
    <rPh sb="4" eb="6">
      <t>セイキュウ</t>
    </rPh>
    <rPh sb="6" eb="8">
      <t>メイサイ</t>
    </rPh>
    <rPh sb="9" eb="11">
      <t>ゼイコミ</t>
    </rPh>
    <phoneticPr fontId="3"/>
  </si>
  <si>
    <t>詳細</t>
    <rPh sb="0" eb="2">
      <t>ショウサイ</t>
    </rPh>
    <phoneticPr fontId="3"/>
  </si>
  <si>
    <t>領収証枚数</t>
    <rPh sb="0" eb="3">
      <t>リョウシュウショウ</t>
    </rPh>
    <rPh sb="3" eb="5">
      <t>マイスウ</t>
    </rPh>
    <phoneticPr fontId="3"/>
  </si>
  <si>
    <t>領収証枚数</t>
    <rPh sb="0" eb="3">
      <t>リョウシュウショウ</t>
    </rPh>
    <rPh sb="3" eb="5">
      <t>マイスウ</t>
    </rPh>
    <phoneticPr fontId="3"/>
  </si>
  <si>
    <t>支払済合計</t>
    <rPh sb="0" eb="2">
      <t>シハライ</t>
    </rPh>
    <rPh sb="2" eb="3">
      <t>スミ</t>
    </rPh>
    <rPh sb="3" eb="5">
      <t>ゴウケイ</t>
    </rPh>
    <phoneticPr fontId="3"/>
  </si>
  <si>
    <t>2302-03-17</t>
  </si>
  <si>
    <t>2302-03-17</t>
    <phoneticPr fontId="3"/>
  </si>
  <si>
    <t>北港運輸本社倉庫</t>
  </si>
  <si>
    <t>北港運輸本社倉庫</t>
    <phoneticPr fontId="3"/>
  </si>
  <si>
    <t>239-1</t>
  </si>
  <si>
    <t>239-1</t>
    <phoneticPr fontId="3"/>
  </si>
  <si>
    <t>バッテリー</t>
    <phoneticPr fontId="3"/>
  </si>
  <si>
    <t>京阪</t>
    <rPh sb="0" eb="2">
      <t>ケイハン</t>
    </rPh>
    <phoneticPr fontId="3"/>
  </si>
  <si>
    <t>京橋</t>
    <rPh sb="0" eb="2">
      <t>キョウバシ</t>
    </rPh>
    <phoneticPr fontId="3"/>
  </si>
  <si>
    <t>楠葉</t>
    <rPh sb="0" eb="2">
      <t>クズハ</t>
    </rPh>
    <phoneticPr fontId="3"/>
  </si>
  <si>
    <t>税　込　合　計　(適用税率10％)</t>
    <rPh sb="4" eb="5">
      <t>ゴウ</t>
    </rPh>
    <rPh sb="6" eb="7">
      <t>ケイ</t>
    </rPh>
    <rPh sb="9" eb="11">
      <t>テキヨウ</t>
    </rPh>
    <rPh sb="11" eb="13">
      <t>ゼイリツ</t>
    </rPh>
    <phoneticPr fontId="3"/>
  </si>
  <si>
    <t>領収証金額合計</t>
    <rPh sb="0" eb="3">
      <t>リョウシュウショウ</t>
    </rPh>
    <rPh sb="3" eb="5">
      <t>キンガク</t>
    </rPh>
    <rPh sb="5" eb="7">
      <t>ゴウケイ</t>
    </rPh>
    <phoneticPr fontId="3"/>
  </si>
  <si>
    <t>（内消費税額）</t>
    <phoneticPr fontId="3"/>
  </si>
  <si>
    <t>（内消費税額）</t>
    <phoneticPr fontId="3"/>
  </si>
  <si>
    <t>請　　求　　書</t>
    <rPh sb="0" eb="1">
      <t>ウケ</t>
    </rPh>
    <rPh sb="3" eb="4">
      <t>モトム</t>
    </rPh>
    <rPh sb="6" eb="7">
      <t>ショ</t>
    </rPh>
    <phoneticPr fontId="3"/>
  </si>
  <si>
    <t>㊞</t>
    <phoneticPr fontId="3"/>
  </si>
  <si>
    <t>株式会社 ブララビ</t>
    <rPh sb="0" eb="4">
      <t>カブシキガイシャ</t>
    </rPh>
    <phoneticPr fontId="3"/>
  </si>
  <si>
    <t>T2170001026440</t>
    <phoneticPr fontId="3"/>
  </si>
  <si>
    <t>534-0026　大阪市都島区網島町4-5</t>
    <rPh sb="9" eb="12">
      <t>オオサカシ</t>
    </rPh>
    <rPh sb="12" eb="15">
      <t>ミヤコジマク</t>
    </rPh>
    <rPh sb="15" eb="17">
      <t>アミジマ</t>
    </rPh>
    <rPh sb="17" eb="18">
      <t>チョウ</t>
    </rPh>
    <phoneticPr fontId="3"/>
  </si>
  <si>
    <t>にじいろ銀行（0020）・都島支店（085）
（カ　ブララビ</t>
    <phoneticPr fontId="3"/>
  </si>
  <si>
    <t>06-0840-7773</t>
    <phoneticPr fontId="3"/>
  </si>
  <si>
    <t>前月迄累計受取金額</t>
    <rPh sb="5" eb="7">
      <t>ウケトリ</t>
    </rPh>
    <rPh sb="7" eb="9">
      <t>キンガク</t>
    </rPh>
    <phoneticPr fontId="3"/>
  </si>
  <si>
    <r>
      <t>※　明細の金額は全て</t>
    </r>
    <r>
      <rPr>
        <b/>
        <i/>
        <sz val="10"/>
        <color rgb="FFFF0000"/>
        <rFont val="游ゴシック"/>
        <family val="3"/>
        <charset val="128"/>
        <scheme val="minor"/>
      </rPr>
      <t>税抜</t>
    </r>
    <r>
      <rPr>
        <sz val="10"/>
        <color theme="1"/>
        <rFont val="游ゴシック"/>
        <family val="3"/>
        <charset val="128"/>
        <scheme val="minor"/>
      </rPr>
      <t>で表記してください。</t>
    </r>
    <rPh sb="2" eb="4">
      <t>メイサイ</t>
    </rPh>
    <rPh sb="5" eb="7">
      <t>キンガク</t>
    </rPh>
    <rPh sb="8" eb="9">
      <t>スベ</t>
    </rPh>
    <rPh sb="10" eb="11">
      <t>ゼイ</t>
    </rPh>
    <rPh sb="11" eb="12">
      <t>ヌ</t>
    </rPh>
    <rPh sb="13" eb="15">
      <t>ヒョウキ</t>
    </rPh>
    <phoneticPr fontId="3"/>
  </si>
  <si>
    <r>
      <t>工賃　請求明細</t>
    </r>
    <r>
      <rPr>
        <sz val="12"/>
        <color rgb="FFFF0000"/>
        <rFont val="游ゴシック"/>
        <family val="3"/>
        <charset val="128"/>
        <scheme val="minor"/>
      </rPr>
      <t>（税抜）</t>
    </r>
    <rPh sb="0" eb="2">
      <t>コウチン</t>
    </rPh>
    <rPh sb="3" eb="5">
      <t>セイキュウ</t>
    </rPh>
    <rPh sb="5" eb="7">
      <t>メイサイ</t>
    </rPh>
    <rPh sb="8" eb="9">
      <t>ゼイ</t>
    </rPh>
    <rPh sb="9" eb="10">
      <t>ヌ</t>
    </rPh>
    <phoneticPr fontId="3"/>
  </si>
  <si>
    <t>566-4</t>
    <phoneticPr fontId="3"/>
  </si>
  <si>
    <t>なし</t>
    <phoneticPr fontId="3"/>
  </si>
  <si>
    <t>0-33</t>
    <phoneticPr fontId="3"/>
  </si>
  <si>
    <t>稲垣様邸ドア修繕</t>
    <rPh sb="0" eb="4">
      <t>イナガキサマテイ</t>
    </rPh>
    <rPh sb="6" eb="8">
      <t>シュウゼン</t>
    </rPh>
    <phoneticPr fontId="3"/>
  </si>
  <si>
    <t>稲垣様邸ドア修繕</t>
    <phoneticPr fontId="3"/>
  </si>
  <si>
    <r>
      <t>駐車料　請求明細</t>
    </r>
    <r>
      <rPr>
        <sz val="12"/>
        <color theme="1"/>
        <rFont val="游ゴシック"/>
        <family val="3"/>
        <charset val="128"/>
        <scheme val="minor"/>
      </rPr>
      <t>(</t>
    </r>
    <r>
      <rPr>
        <sz val="12"/>
        <color rgb="FFFF0000"/>
        <rFont val="游ゴシック"/>
        <family val="3"/>
        <charset val="128"/>
        <scheme val="minor"/>
      </rPr>
      <t>税込</t>
    </r>
    <r>
      <rPr>
        <sz val="12"/>
        <color theme="1"/>
        <rFont val="游ゴシック"/>
        <family val="3"/>
        <charset val="128"/>
        <scheme val="minor"/>
      </rPr>
      <t>)</t>
    </r>
    <rPh sb="0" eb="2">
      <t>チュウシャ</t>
    </rPh>
    <rPh sb="4" eb="6">
      <t>セイキュウ</t>
    </rPh>
    <rPh sb="6" eb="8">
      <t>メイサイ</t>
    </rPh>
    <rPh sb="9" eb="11">
      <t>ゼイコミ</t>
    </rPh>
    <phoneticPr fontId="3"/>
  </si>
  <si>
    <r>
      <t>※　明細の金額は全て</t>
    </r>
    <r>
      <rPr>
        <b/>
        <i/>
        <sz val="11"/>
        <color rgb="FFFF0000"/>
        <rFont val="游ゴシック"/>
        <family val="3"/>
        <charset val="128"/>
        <scheme val="minor"/>
      </rPr>
      <t>税込</t>
    </r>
    <r>
      <rPr>
        <sz val="11"/>
        <color theme="1"/>
        <rFont val="游ゴシック"/>
        <family val="2"/>
        <charset val="128"/>
        <scheme val="minor"/>
      </rPr>
      <t>で表記してください。</t>
    </r>
    <rPh sb="2" eb="4">
      <t>メイサイ</t>
    </rPh>
    <rPh sb="5" eb="7">
      <t>キンガク</t>
    </rPh>
    <rPh sb="8" eb="9">
      <t>スベ</t>
    </rPh>
    <rPh sb="10" eb="12">
      <t>ゼイコミ</t>
    </rPh>
    <rPh sb="13" eb="15">
      <t>ヒョウキ</t>
    </rPh>
    <phoneticPr fontId="3"/>
  </si>
  <si>
    <r>
      <t>高速料　請求明細</t>
    </r>
    <r>
      <rPr>
        <sz val="12"/>
        <color theme="1"/>
        <rFont val="游ゴシック"/>
        <family val="3"/>
        <charset val="128"/>
        <scheme val="minor"/>
      </rPr>
      <t>(</t>
    </r>
    <r>
      <rPr>
        <sz val="12"/>
        <color rgb="FFFF0000"/>
        <rFont val="游ゴシック"/>
        <family val="3"/>
        <charset val="128"/>
        <scheme val="minor"/>
      </rPr>
      <t>税込</t>
    </r>
    <r>
      <rPr>
        <sz val="12"/>
        <color theme="1"/>
        <rFont val="游ゴシック"/>
        <family val="3"/>
        <charset val="128"/>
        <scheme val="minor"/>
      </rPr>
      <t>)</t>
    </r>
    <rPh sb="0" eb="2">
      <t>コウソク</t>
    </rPh>
    <rPh sb="4" eb="6">
      <t>セイキュウ</t>
    </rPh>
    <rPh sb="6" eb="8">
      <t>メイサイ</t>
    </rPh>
    <rPh sb="9" eb="11">
      <t>ゼイコミ</t>
    </rPh>
    <phoneticPr fontId="3"/>
  </si>
  <si>
    <r>
      <t>その他　請求明細</t>
    </r>
    <r>
      <rPr>
        <sz val="12"/>
        <color theme="1"/>
        <rFont val="游ゴシック"/>
        <family val="3"/>
        <charset val="128"/>
        <scheme val="minor"/>
      </rPr>
      <t>(</t>
    </r>
    <r>
      <rPr>
        <sz val="12"/>
        <color rgb="FFFF0000"/>
        <rFont val="游ゴシック"/>
        <family val="3"/>
        <charset val="128"/>
        <scheme val="minor"/>
      </rPr>
      <t>税込</t>
    </r>
    <r>
      <rPr>
        <sz val="12"/>
        <color theme="1"/>
        <rFont val="游ゴシック"/>
        <family val="3"/>
        <charset val="128"/>
        <scheme val="minor"/>
      </rPr>
      <t>)</t>
    </r>
    <rPh sb="2" eb="3">
      <t>タ</t>
    </rPh>
    <rPh sb="4" eb="6">
      <t>セイキュウ</t>
    </rPh>
    <rPh sb="6" eb="8">
      <t>メイサイ</t>
    </rPh>
    <rPh sb="9" eb="11">
      <t>ゼイコミ</t>
    </rPh>
    <phoneticPr fontId="3"/>
  </si>
  <si>
    <r>
      <t>高速料　請求明細</t>
    </r>
    <r>
      <rPr>
        <sz val="12"/>
        <rFont val="游ゴシック"/>
        <family val="3"/>
        <charset val="128"/>
        <scheme val="minor"/>
      </rPr>
      <t>(税込)</t>
    </r>
    <rPh sb="0" eb="2">
      <t>コウソク</t>
    </rPh>
    <rPh sb="4" eb="6">
      <t>セイキュウ</t>
    </rPh>
    <rPh sb="6" eb="8">
      <t>メイサイ</t>
    </rPh>
    <rPh sb="9" eb="11">
      <t>ゼイコミ</t>
    </rPh>
    <phoneticPr fontId="3"/>
  </si>
  <si>
    <r>
      <t>※　明細の金額は全て</t>
    </r>
    <r>
      <rPr>
        <b/>
        <i/>
        <sz val="11"/>
        <rFont val="游ゴシック"/>
        <family val="3"/>
        <charset val="128"/>
        <scheme val="minor"/>
      </rPr>
      <t>税込</t>
    </r>
    <r>
      <rPr>
        <sz val="11"/>
        <rFont val="游ゴシック"/>
        <family val="3"/>
        <charset val="128"/>
        <scheme val="minor"/>
      </rPr>
      <t>で表記してください。</t>
    </r>
    <rPh sb="2" eb="4">
      <t>メイサイ</t>
    </rPh>
    <rPh sb="5" eb="7">
      <t>キンガク</t>
    </rPh>
    <rPh sb="8" eb="9">
      <t>スベ</t>
    </rPh>
    <rPh sb="10" eb="12">
      <t>ゼイコミ</t>
    </rPh>
    <rPh sb="13" eb="15">
      <t>ヒョウキ</t>
    </rPh>
    <phoneticPr fontId="3"/>
  </si>
  <si>
    <r>
      <t>交通費　請求明細</t>
    </r>
    <r>
      <rPr>
        <sz val="12"/>
        <color theme="1"/>
        <rFont val="游ゴシック"/>
        <family val="3"/>
        <charset val="128"/>
        <scheme val="minor"/>
      </rPr>
      <t>(</t>
    </r>
    <r>
      <rPr>
        <sz val="12"/>
        <color rgb="FFFF0000"/>
        <rFont val="游ゴシック"/>
        <family val="3"/>
        <charset val="128"/>
        <scheme val="minor"/>
      </rPr>
      <t>税込</t>
    </r>
    <r>
      <rPr>
        <sz val="12"/>
        <color theme="1"/>
        <rFont val="游ゴシック"/>
        <family val="3"/>
        <charset val="128"/>
        <scheme val="minor"/>
      </rPr>
      <t>)</t>
    </r>
    <rPh sb="0" eb="3">
      <t>コウツウヒ</t>
    </rPh>
    <rPh sb="4" eb="6">
      <t>セイキュウ</t>
    </rPh>
    <rPh sb="6" eb="8">
      <t>メイサイ</t>
    </rPh>
    <rPh sb="9" eb="11">
      <t>ゼイコミ</t>
    </rPh>
    <phoneticPr fontId="3"/>
  </si>
  <si>
    <t>税　抜　合　計　(適用税率10％)</t>
    <rPh sb="2" eb="3">
      <t>ヌ</t>
    </rPh>
    <rPh sb="4" eb="5">
      <t>ゴウ</t>
    </rPh>
    <rPh sb="6" eb="7">
      <t>ケイ</t>
    </rPh>
    <rPh sb="9" eb="11">
      <t>テキヨウ</t>
    </rPh>
    <rPh sb="11" eb="13">
      <t>ゼイリツ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</si>
</sst>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176" formatCode="[$¥-411]#,##0.00;[$¥-411]#,##0.00"/>
    <numFmt numFmtId="177" formatCode="0_);[Red]\(0\)"/>
    <numFmt numFmtId="178" formatCode="#,###"/>
    <numFmt numFmtId="179" formatCode="[$-F800]dddd\,\ mmmm\ dd\,\ yyyy"/>
    <numFmt numFmtId="180" formatCode="#,###\-"/>
    <numFmt numFmtId="181" formatCode="[$¥-411]#,##0;\-[$¥-411]#,##0"/>
    <numFmt numFmtId="182" formatCode="_ &quot;¥&quot;* #,##0_ ;_ &quot;¥&quot;* \-#,##0_ ;_ &quot;¥&quot;* &quot;-&quot;??_ ;_ @_ 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b/>
      <i/>
      <sz val="10"/>
      <color theme="1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9"/>
      <color theme="1"/>
      <name val="游ゴシック"/>
      <family val="3"/>
      <charset val="128"/>
      <scheme val="minor"/>
    </font>
    <font>
      <b/>
      <i/>
      <sz val="10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shrinkToFit="1"/>
    </xf>
    <xf numFmtId="178" fontId="11" fillId="0" borderId="0" xfId="0" applyNumberFormat="1" applyFont="1">
      <alignment vertical="center"/>
    </xf>
    <xf numFmtId="9" fontId="19" fillId="0" borderId="1" xfId="2" applyFont="1" applyBorder="1" applyAlignment="1">
      <alignment horizontal="center" vertical="center" shrinkToFit="1"/>
    </xf>
    <xf numFmtId="0" fontId="28" fillId="0" borderId="0" xfId="0" applyFont="1">
      <alignment vertical="center"/>
    </xf>
    <xf numFmtId="177" fontId="28" fillId="0" borderId="0" xfId="0" applyNumberFormat="1" applyFont="1">
      <alignment vertical="center"/>
    </xf>
    <xf numFmtId="178" fontId="14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 shrinkToFit="1"/>
    </xf>
    <xf numFmtId="178" fontId="14" fillId="0" borderId="3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 shrinkToFit="1"/>
    </xf>
    <xf numFmtId="178" fontId="18" fillId="0" borderId="4" xfId="0" applyNumberFormat="1" applyFont="1" applyBorder="1" applyAlignment="1">
      <alignment horizontal="center" vertical="center"/>
    </xf>
    <xf numFmtId="178" fontId="18" fillId="0" borderId="0" xfId="0" applyNumberFormat="1" applyFont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left" vertical="center" shrinkToFit="1"/>
    </xf>
    <xf numFmtId="180" fontId="14" fillId="0" borderId="3" xfId="0" applyNumberFormat="1" applyFont="1" applyBorder="1" applyAlignment="1">
      <alignment horizontal="center" vertical="center"/>
    </xf>
    <xf numFmtId="180" fontId="14" fillId="0" borderId="3" xfId="1" applyNumberFormat="1" applyFont="1" applyBorder="1" applyAlignment="1">
      <alignment horizontal="center" vertical="center"/>
    </xf>
    <xf numFmtId="180" fontId="18" fillId="0" borderId="4" xfId="0" applyNumberFormat="1" applyFont="1" applyBorder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177" fontId="0" fillId="0" borderId="12" xfId="0" applyNumberFormat="1" applyBorder="1" applyAlignment="1">
      <alignment horizontal="left" vertical="center" shrinkToFit="1"/>
    </xf>
    <xf numFmtId="178" fontId="0" fillId="0" borderId="33" xfId="1" applyNumberFormat="1" applyFont="1" applyBorder="1" applyAlignment="1">
      <alignment horizontal="right" vertical="center" shrinkToFit="1"/>
    </xf>
    <xf numFmtId="178" fontId="0" fillId="0" borderId="12" xfId="1" applyNumberFormat="1" applyFont="1" applyBorder="1" applyAlignment="1">
      <alignment horizontal="right" vertical="center" shrinkToFit="1"/>
    </xf>
    <xf numFmtId="38" fontId="0" fillId="0" borderId="80" xfId="1" applyFont="1" applyBorder="1" applyAlignment="1">
      <alignment horizontal="right" vertical="center" shrinkToFit="1"/>
    </xf>
    <xf numFmtId="38" fontId="0" fillId="0" borderId="78" xfId="1" applyFont="1" applyBorder="1" applyAlignment="1">
      <alignment horizontal="right" vertical="center" shrinkToFit="1"/>
    </xf>
    <xf numFmtId="38" fontId="0" fillId="0" borderId="81" xfId="1" applyFont="1" applyBorder="1" applyAlignment="1">
      <alignment horizontal="right" vertical="center" shrinkToFit="1"/>
    </xf>
    <xf numFmtId="38" fontId="0" fillId="0" borderId="79" xfId="1" applyFont="1" applyBorder="1" applyAlignment="1">
      <alignment horizontal="right" vertical="center" shrinkToFit="1"/>
    </xf>
    <xf numFmtId="0" fontId="0" fillId="0" borderId="78" xfId="0" applyBorder="1" applyAlignment="1">
      <alignment horizontal="left" vertical="center" shrinkToFit="1"/>
    </xf>
    <xf numFmtId="49" fontId="0" fillId="0" borderId="78" xfId="0" applyNumberFormat="1" applyBorder="1" applyAlignment="1">
      <alignment horizontal="left" vertical="center" shrinkToFit="1"/>
    </xf>
    <xf numFmtId="0" fontId="0" fillId="0" borderId="77" xfId="0" applyBorder="1" applyAlignment="1">
      <alignment horizontal="left" vertical="center" shrinkToFit="1"/>
    </xf>
    <xf numFmtId="179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4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177" fontId="0" fillId="0" borderId="9" xfId="0" applyNumberForma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67" xfId="0" applyBorder="1" applyAlignment="1">
      <alignment horizontal="left" vertical="center" shrinkToFit="1"/>
    </xf>
    <xf numFmtId="49" fontId="0" fillId="0" borderId="9" xfId="0" applyNumberFormat="1" applyBorder="1" applyAlignment="1">
      <alignment horizontal="lef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28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68" xfId="1" applyFont="1" applyBorder="1" applyAlignment="1">
      <alignment horizontal="right" vertical="center" shrinkToFit="1"/>
    </xf>
    <xf numFmtId="0" fontId="4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8" fontId="0" fillId="0" borderId="35" xfId="1" applyNumberFormat="1" applyFont="1" applyBorder="1" applyAlignment="1">
      <alignment horizontal="right" vertical="center" shrinkToFit="1"/>
    </xf>
    <xf numFmtId="178" fontId="0" fillId="0" borderId="19" xfId="1" applyNumberFormat="1" applyFont="1" applyBorder="1" applyAlignment="1">
      <alignment horizontal="right" vertical="center" shrinkToFit="1"/>
    </xf>
    <xf numFmtId="177" fontId="0" fillId="0" borderId="19" xfId="0" applyNumberFormat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178" fontId="7" fillId="0" borderId="20" xfId="1" applyNumberFormat="1" applyFont="1" applyBorder="1" applyAlignment="1">
      <alignment horizontal="right" vertical="center"/>
    </xf>
    <xf numFmtId="178" fontId="7" fillId="0" borderId="20" xfId="2" applyNumberFormat="1" applyFont="1" applyBorder="1" applyAlignment="1">
      <alignment horizontal="right" vertical="center"/>
    </xf>
    <xf numFmtId="0" fontId="0" fillId="0" borderId="69" xfId="0" applyBorder="1" applyAlignment="1">
      <alignment horizontal="left" vertical="center" shrinkToFit="1"/>
    </xf>
    <xf numFmtId="0" fontId="0" fillId="0" borderId="70" xfId="0" applyBorder="1" applyAlignment="1">
      <alignment horizontal="left" vertical="center" shrinkToFit="1"/>
    </xf>
    <xf numFmtId="49" fontId="0" fillId="0" borderId="70" xfId="0" applyNumberFormat="1" applyBorder="1" applyAlignment="1">
      <alignment horizontal="left" vertical="center" shrinkToFit="1"/>
    </xf>
    <xf numFmtId="38" fontId="0" fillId="0" borderId="70" xfId="1" applyFont="1" applyBorder="1" applyAlignment="1">
      <alignment horizontal="right" vertical="center" shrinkToFit="1"/>
    </xf>
    <xf numFmtId="38" fontId="0" fillId="0" borderId="71" xfId="1" applyFont="1" applyBorder="1" applyAlignment="1">
      <alignment horizontal="right" vertical="center" shrinkToFit="1"/>
    </xf>
    <xf numFmtId="38" fontId="0" fillId="0" borderId="82" xfId="1" applyFont="1" applyBorder="1" applyAlignment="1">
      <alignment horizontal="right" vertical="center" shrinkToFit="1"/>
    </xf>
    <xf numFmtId="38" fontId="0" fillId="0" borderId="83" xfId="1" applyFont="1" applyBorder="1" applyAlignment="1">
      <alignment horizontal="right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7" fontId="0" fillId="0" borderId="65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31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38" fontId="0" fillId="0" borderId="66" xfId="1" applyFont="1" applyBorder="1" applyAlignment="1">
      <alignment horizontal="right" vertical="center" shrinkToFit="1"/>
    </xf>
    <xf numFmtId="42" fontId="7" fillId="0" borderId="20" xfId="1" applyNumberFormat="1" applyFont="1" applyBorder="1" applyAlignment="1">
      <alignment horizontal="right" vertical="center"/>
    </xf>
    <xf numFmtId="9" fontId="7" fillId="0" borderId="20" xfId="2" applyFont="1" applyBorder="1" applyAlignment="1">
      <alignment horizontal="right" vertical="center"/>
    </xf>
    <xf numFmtId="38" fontId="0" fillId="0" borderId="55" xfId="1" applyFont="1" applyBorder="1" applyAlignment="1">
      <alignment horizontal="right" vertical="center" shrinkToFit="1"/>
    </xf>
    <xf numFmtId="38" fontId="0" fillId="0" borderId="19" xfId="1" applyFont="1" applyBorder="1" applyAlignment="1">
      <alignment horizontal="right" vertical="center" shrinkToFit="1"/>
    </xf>
    <xf numFmtId="38" fontId="0" fillId="0" borderId="72" xfId="1" applyFont="1" applyBorder="1" applyAlignment="1">
      <alignment horizontal="righ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4" fillId="0" borderId="8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178" fontId="7" fillId="0" borderId="25" xfId="0" applyNumberFormat="1" applyFont="1" applyBorder="1" applyAlignment="1">
      <alignment horizontal="right" vertical="center"/>
    </xf>
    <xf numFmtId="178" fontId="7" fillId="0" borderId="87" xfId="0" applyNumberFormat="1" applyFont="1" applyBorder="1" applyAlignment="1">
      <alignment horizontal="right" vertical="center"/>
    </xf>
    <xf numFmtId="178" fontId="7" fillId="0" borderId="88" xfId="0" applyNumberFormat="1" applyFont="1" applyBorder="1" applyAlignment="1">
      <alignment horizontal="center" vertical="center"/>
    </xf>
    <xf numFmtId="9" fontId="7" fillId="0" borderId="46" xfId="2" applyFont="1" applyBorder="1" applyAlignment="1">
      <alignment horizontal="center" vertical="center"/>
    </xf>
    <xf numFmtId="9" fontId="7" fillId="0" borderId="54" xfId="2" applyFont="1" applyBorder="1" applyAlignment="1">
      <alignment horizontal="center" vertical="center"/>
    </xf>
    <xf numFmtId="178" fontId="7" fillId="0" borderId="53" xfId="0" applyNumberFormat="1" applyFont="1" applyBorder="1" applyAlignment="1">
      <alignment horizontal="center" vertical="center"/>
    </xf>
    <xf numFmtId="178" fontId="7" fillId="0" borderId="46" xfId="0" applyNumberFormat="1" applyFont="1" applyBorder="1" applyAlignment="1">
      <alignment horizontal="center" vertical="center"/>
    </xf>
    <xf numFmtId="181" fontId="22" fillId="0" borderId="46" xfId="0" applyNumberFormat="1" applyFont="1" applyBorder="1" applyAlignment="1">
      <alignment horizontal="right" vertical="center"/>
    </xf>
    <xf numFmtId="178" fontId="22" fillId="0" borderId="46" xfId="0" applyNumberFormat="1" applyFont="1" applyBorder="1" applyAlignment="1">
      <alignment horizontal="center" vertical="center" shrinkToFit="1"/>
    </xf>
    <xf numFmtId="178" fontId="22" fillId="0" borderId="47" xfId="0" applyNumberFormat="1" applyFon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177" fontId="0" fillId="0" borderId="71" xfId="0" applyNumberFormat="1" applyBorder="1" applyAlignment="1">
      <alignment horizontal="right" vertical="center" shrinkToFit="1"/>
    </xf>
    <xf numFmtId="177" fontId="0" fillId="0" borderId="93" xfId="0" applyNumberFormat="1" applyBorder="1" applyAlignment="1">
      <alignment horizontal="right" vertical="center" shrinkToFit="1"/>
    </xf>
    <xf numFmtId="177" fontId="0" fillId="0" borderId="94" xfId="0" applyNumberFormat="1" applyBorder="1" applyAlignment="1">
      <alignment horizontal="right" vertical="center" shrinkToFit="1"/>
    </xf>
    <xf numFmtId="38" fontId="0" fillId="0" borderId="93" xfId="1" applyFont="1" applyBorder="1" applyAlignment="1">
      <alignment horizontal="right" vertical="center" shrinkToFit="1"/>
    </xf>
    <xf numFmtId="38" fontId="0" fillId="0" borderId="95" xfId="1" applyFont="1" applyBorder="1" applyAlignment="1">
      <alignment horizontal="right" vertical="center" shrinkToFit="1"/>
    </xf>
    <xf numFmtId="9" fontId="0" fillId="0" borderId="42" xfId="2" applyFont="1" applyBorder="1" applyAlignment="1">
      <alignment horizontal="center" vertical="center" shrinkToFit="1"/>
    </xf>
    <xf numFmtId="178" fontId="0" fillId="0" borderId="58" xfId="1" applyNumberFormat="1" applyFont="1" applyBorder="1" applyAlignment="1">
      <alignment horizontal="right" vertical="center" shrinkToFit="1"/>
    </xf>
    <xf numFmtId="178" fontId="0" fillId="0" borderId="34" xfId="1" applyNumberFormat="1" applyFont="1" applyBorder="1" applyAlignment="1">
      <alignment horizontal="right" vertical="center" shrinkToFit="1"/>
    </xf>
    <xf numFmtId="178" fontId="0" fillId="0" borderId="59" xfId="1" applyNumberFormat="1" applyFont="1" applyBorder="1" applyAlignment="1">
      <alignment horizontal="right" vertical="center" shrinkToFit="1"/>
    </xf>
    <xf numFmtId="176" fontId="0" fillId="0" borderId="42" xfId="0" applyNumberFormat="1" applyBorder="1" applyAlignment="1">
      <alignment horizontal="center" vertical="center" shrinkToFit="1"/>
    </xf>
    <xf numFmtId="176" fontId="0" fillId="0" borderId="43" xfId="0" applyNumberFormat="1" applyBorder="1" applyAlignment="1">
      <alignment horizontal="center" vertical="center" shrinkToFit="1"/>
    </xf>
    <xf numFmtId="178" fontId="0" fillId="0" borderId="56" xfId="1" applyNumberFormat="1" applyFont="1" applyBorder="1" applyAlignment="1">
      <alignment horizontal="right" vertical="center" shrinkToFit="1"/>
    </xf>
    <xf numFmtId="178" fontId="0" fillId="0" borderId="32" xfId="1" applyNumberFormat="1" applyFont="1" applyBorder="1" applyAlignment="1">
      <alignment horizontal="right" vertical="center" shrinkToFit="1"/>
    </xf>
    <xf numFmtId="178" fontId="0" fillId="0" borderId="57" xfId="1" applyNumberFormat="1" applyFont="1" applyBorder="1" applyAlignment="1">
      <alignment horizontal="right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right" vertical="center" shrinkToFit="1"/>
    </xf>
    <xf numFmtId="177" fontId="0" fillId="0" borderId="29" xfId="0" applyNumberFormat="1" applyBorder="1" applyAlignment="1">
      <alignment horizontal="right" vertical="center" shrinkToFit="1"/>
    </xf>
    <xf numFmtId="177" fontId="0" fillId="0" borderId="30" xfId="0" applyNumberFormat="1" applyBorder="1" applyAlignment="1">
      <alignment horizontal="right" vertical="center" shrinkToFit="1"/>
    </xf>
    <xf numFmtId="38" fontId="0" fillId="0" borderId="29" xfId="1" applyFont="1" applyBorder="1" applyAlignment="1">
      <alignment horizontal="right" vertical="center" shrinkToFit="1"/>
    </xf>
    <xf numFmtId="38" fontId="0" fillId="0" borderId="92" xfId="1" applyFont="1" applyBorder="1" applyAlignment="1">
      <alignment horizontal="right" vertical="center" shrinkToFit="1"/>
    </xf>
    <xf numFmtId="9" fontId="0" fillId="0" borderId="29" xfId="2" applyFont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177" fontId="0" fillId="0" borderId="79" xfId="0" applyNumberFormat="1" applyBorder="1" applyAlignment="1">
      <alignment horizontal="right" vertical="center" shrinkToFit="1"/>
    </xf>
    <xf numFmtId="177" fontId="0" fillId="0" borderId="89" xfId="0" applyNumberFormat="1" applyBorder="1" applyAlignment="1">
      <alignment horizontal="right" vertical="center" shrinkToFit="1"/>
    </xf>
    <xf numFmtId="177" fontId="0" fillId="0" borderId="90" xfId="0" applyNumberFormat="1" applyBorder="1" applyAlignment="1">
      <alignment horizontal="right" vertical="center" shrinkToFit="1"/>
    </xf>
    <xf numFmtId="38" fontId="0" fillId="0" borderId="89" xfId="1" applyFont="1" applyBorder="1" applyAlignment="1">
      <alignment horizontal="right" vertical="center" shrinkToFit="1"/>
    </xf>
    <xf numFmtId="38" fontId="0" fillId="0" borderId="91" xfId="1" applyFont="1" applyBorder="1" applyAlignment="1">
      <alignment horizontal="right" vertical="center" shrinkToFit="1"/>
    </xf>
    <xf numFmtId="9" fontId="0" fillId="0" borderId="40" xfId="2" applyFon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7" fontId="0" fillId="0" borderId="38" xfId="0" applyNumberFormat="1" applyBorder="1" applyAlignment="1">
      <alignment horizontal="right" vertical="center" shrinkToFit="1"/>
    </xf>
    <xf numFmtId="177" fontId="0" fillId="0" borderId="40" xfId="0" applyNumberFormat="1" applyBorder="1" applyAlignment="1">
      <alignment horizontal="right" vertical="center" shrinkToFit="1"/>
    </xf>
    <xf numFmtId="177" fontId="0" fillId="0" borderId="39" xfId="0" applyNumberFormat="1" applyBorder="1" applyAlignment="1">
      <alignment horizontal="right" vertical="center" shrinkToFit="1"/>
    </xf>
    <xf numFmtId="38" fontId="0" fillId="0" borderId="38" xfId="1" applyFont="1" applyBorder="1" applyAlignment="1">
      <alignment horizontal="right" vertical="center" shrinkToFit="1"/>
    </xf>
    <xf numFmtId="38" fontId="0" fillId="0" borderId="40" xfId="1" applyFont="1" applyBorder="1" applyAlignment="1">
      <alignment horizontal="right" vertical="center" shrinkToFit="1"/>
    </xf>
    <xf numFmtId="38" fontId="0" fillId="0" borderId="39" xfId="1" applyFont="1" applyBorder="1" applyAlignment="1">
      <alignment horizontal="right" vertical="center" shrinkToFit="1"/>
    </xf>
    <xf numFmtId="9" fontId="0" fillId="0" borderId="38" xfId="2" applyFont="1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38" fontId="0" fillId="0" borderId="30" xfId="1" applyFont="1" applyBorder="1" applyAlignment="1">
      <alignment horizontal="right" vertical="center" shrinkToFit="1"/>
    </xf>
    <xf numFmtId="9" fontId="0" fillId="0" borderId="28" xfId="2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78" fontId="7" fillId="0" borderId="51" xfId="0" applyNumberFormat="1" applyFont="1" applyBorder="1" applyAlignment="1">
      <alignment horizontal="right" vertical="center"/>
    </xf>
    <xf numFmtId="178" fontId="7" fillId="0" borderId="48" xfId="0" applyNumberFormat="1" applyFont="1" applyBorder="1" applyAlignment="1">
      <alignment horizontal="right" vertical="center"/>
    </xf>
    <xf numFmtId="42" fontId="7" fillId="0" borderId="46" xfId="0" applyNumberFormat="1" applyFont="1" applyBorder="1" applyAlignment="1">
      <alignment horizontal="center" vertical="center"/>
    </xf>
    <xf numFmtId="42" fontId="7" fillId="0" borderId="53" xfId="0" applyNumberFormat="1" applyFont="1" applyBorder="1" applyAlignment="1">
      <alignment horizontal="center" vertical="center"/>
    </xf>
    <xf numFmtId="182" fontId="22" fillId="0" borderId="46" xfId="0" applyNumberFormat="1" applyFont="1" applyBorder="1" applyAlignment="1">
      <alignment horizontal="left" vertical="center" shrinkToFit="1"/>
    </xf>
    <xf numFmtId="182" fontId="22" fillId="0" borderId="47" xfId="0" applyNumberFormat="1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49" fontId="0" fillId="0" borderId="18" xfId="0" applyNumberFormat="1" applyBorder="1" applyAlignment="1">
      <alignment horizontal="left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177" fontId="0" fillId="0" borderId="41" xfId="0" applyNumberFormat="1" applyBorder="1" applyAlignment="1">
      <alignment horizontal="right" vertical="center" shrinkToFit="1"/>
    </xf>
    <xf numFmtId="177" fontId="0" fillId="0" borderId="42" xfId="0" applyNumberFormat="1" applyBorder="1" applyAlignment="1">
      <alignment horizontal="right" vertical="center" shrinkToFit="1"/>
    </xf>
    <xf numFmtId="177" fontId="0" fillId="0" borderId="43" xfId="0" applyNumberFormat="1" applyBorder="1" applyAlignment="1">
      <alignment horizontal="right" vertical="center" shrinkToFit="1"/>
    </xf>
    <xf numFmtId="38" fontId="0" fillId="0" borderId="41" xfId="1" applyFont="1" applyBorder="1" applyAlignment="1">
      <alignment horizontal="right" vertical="center" shrinkToFit="1"/>
    </xf>
    <xf numFmtId="38" fontId="0" fillId="0" borderId="42" xfId="1" applyFont="1" applyBorder="1" applyAlignment="1">
      <alignment horizontal="right" vertical="center" shrinkToFit="1"/>
    </xf>
    <xf numFmtId="38" fontId="0" fillId="0" borderId="43" xfId="1" applyFont="1" applyBorder="1" applyAlignment="1">
      <alignment horizontal="right" vertical="center" shrinkToFit="1"/>
    </xf>
    <xf numFmtId="9" fontId="0" fillId="0" borderId="41" xfId="2" applyFont="1" applyBorder="1" applyAlignment="1">
      <alignment horizontal="center" vertical="center" shrinkToFit="1"/>
    </xf>
    <xf numFmtId="178" fontId="22" fillId="0" borderId="46" xfId="0" applyNumberFormat="1" applyFont="1" applyBorder="1" applyAlignment="1">
      <alignment horizontal="left" vertical="center" shrinkToFit="1"/>
    </xf>
    <xf numFmtId="178" fontId="22" fillId="0" borderId="47" xfId="0" applyNumberFormat="1" applyFont="1" applyBorder="1" applyAlignment="1">
      <alignment horizontal="left" vertical="center" shrinkToFit="1"/>
    </xf>
    <xf numFmtId="0" fontId="26" fillId="0" borderId="0" xfId="0" applyFont="1" applyAlignment="1">
      <alignment horizontal="center"/>
    </xf>
    <xf numFmtId="0" fontId="26" fillId="0" borderId="25" xfId="0" applyFont="1" applyBorder="1" applyAlignment="1">
      <alignment horizontal="center"/>
    </xf>
    <xf numFmtId="17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78" fontId="7" fillId="0" borderId="96" xfId="2" applyNumberFormat="1" applyFont="1" applyBorder="1" applyAlignment="1">
      <alignment horizontal="center" vertical="center"/>
    </xf>
    <xf numFmtId="177" fontId="7" fillId="0" borderId="96" xfId="2" applyNumberFormat="1" applyFont="1" applyBorder="1" applyAlignment="1">
      <alignment horizontal="right" vertical="center"/>
    </xf>
    <xf numFmtId="177" fontId="7" fillId="0" borderId="97" xfId="2" applyNumberFormat="1" applyFon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178" fontId="0" fillId="0" borderId="8" xfId="1" applyNumberFormat="1" applyFont="1" applyBorder="1" applyAlignment="1">
      <alignment horizontal="center" vertical="center" shrinkToFit="1"/>
    </xf>
    <xf numFmtId="178" fontId="0" fillId="0" borderId="9" xfId="1" applyNumberFormat="1" applyFont="1" applyBorder="1" applyAlignment="1">
      <alignment horizontal="center" vertical="center" shrinkToFit="1"/>
    </xf>
    <xf numFmtId="178" fontId="0" fillId="0" borderId="68" xfId="1" applyNumberFormat="1" applyFont="1" applyBorder="1" applyAlignment="1">
      <alignment horizontal="center" vertical="center" shrinkToFit="1"/>
    </xf>
    <xf numFmtId="176" fontId="0" fillId="0" borderId="46" xfId="0" applyNumberFormat="1" applyBorder="1" applyAlignment="1">
      <alignment horizontal="center" vertical="center"/>
    </xf>
    <xf numFmtId="178" fontId="0" fillId="0" borderId="46" xfId="0" applyNumberFormat="1" applyBorder="1" applyAlignment="1">
      <alignment horizontal="right" vertical="center"/>
    </xf>
    <xf numFmtId="178" fontId="0" fillId="0" borderId="47" xfId="0" applyNumberFormat="1" applyBorder="1" applyAlignment="1">
      <alignment horizontal="right" vertical="center"/>
    </xf>
    <xf numFmtId="0" fontId="0" fillId="0" borderId="76" xfId="0" applyBorder="1" applyAlignment="1">
      <alignment horizontal="center" vertical="center"/>
    </xf>
    <xf numFmtId="178" fontId="0" fillId="0" borderId="80" xfId="1" applyNumberFormat="1" applyFont="1" applyBorder="1" applyAlignment="1">
      <alignment horizontal="right" vertical="center" shrinkToFit="1"/>
    </xf>
    <xf numFmtId="178" fontId="0" fillId="0" borderId="78" xfId="1" applyNumberFormat="1" applyFont="1" applyBorder="1" applyAlignment="1">
      <alignment horizontal="right" vertical="center" shrinkToFit="1"/>
    </xf>
    <xf numFmtId="178" fontId="0" fillId="0" borderId="81" xfId="1" applyNumberFormat="1" applyFont="1" applyBorder="1" applyAlignment="1">
      <alignment horizontal="right" vertical="center" shrinkToFit="1"/>
    </xf>
    <xf numFmtId="0" fontId="0" fillId="0" borderId="70" xfId="0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8" fontId="0" fillId="0" borderId="8" xfId="1" applyNumberFormat="1" applyFont="1" applyBorder="1" applyAlignment="1">
      <alignment horizontal="right" vertical="center" shrinkToFit="1"/>
    </xf>
    <xf numFmtId="178" fontId="0" fillId="0" borderId="9" xfId="1" applyNumberFormat="1" applyFont="1" applyBorder="1" applyAlignment="1">
      <alignment horizontal="right" vertical="center" shrinkToFit="1"/>
    </xf>
    <xf numFmtId="178" fontId="0" fillId="0" borderId="68" xfId="1" applyNumberFormat="1" applyFont="1" applyBorder="1" applyAlignment="1">
      <alignment horizontal="right" vertical="center" shrinkToFit="1"/>
    </xf>
    <xf numFmtId="178" fontId="0" fillId="0" borderId="82" xfId="1" applyNumberFormat="1" applyFont="1" applyBorder="1" applyAlignment="1">
      <alignment horizontal="center" vertical="center" shrinkToFit="1"/>
    </xf>
    <xf numFmtId="178" fontId="0" fillId="0" borderId="70" xfId="1" applyNumberFormat="1" applyFont="1" applyBorder="1" applyAlignment="1">
      <alignment horizontal="center" vertical="center" shrinkToFit="1"/>
    </xf>
    <xf numFmtId="178" fontId="0" fillId="0" borderId="83" xfId="1" applyNumberFormat="1" applyFont="1" applyBorder="1" applyAlignment="1">
      <alignment horizontal="center" vertical="center" shrinkToFit="1"/>
    </xf>
    <xf numFmtId="49" fontId="0" fillId="0" borderId="70" xfId="0" applyNumberFormat="1" applyBorder="1" applyAlignment="1">
      <alignment horizontal="center" vertical="center" shrinkToFit="1"/>
    </xf>
    <xf numFmtId="177" fontId="8" fillId="0" borderId="53" xfId="2" applyNumberFormat="1" applyFont="1" applyBorder="1" applyAlignment="1">
      <alignment horizontal="right" vertical="center"/>
    </xf>
    <xf numFmtId="177" fontId="8" fillId="0" borderId="54" xfId="2" applyNumberFormat="1" applyFont="1" applyBorder="1" applyAlignment="1">
      <alignment horizontal="right" vertical="center"/>
    </xf>
    <xf numFmtId="42" fontId="7" fillId="0" borderId="53" xfId="2" applyNumberFormat="1" applyFont="1" applyBorder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18" xfId="0" applyBorder="1" applyAlignment="1">
      <alignment horizontal="center" vertical="center" shrinkToFit="1"/>
    </xf>
    <xf numFmtId="14" fontId="0" fillId="0" borderId="18" xfId="0" applyNumberFormat="1" applyBorder="1" applyAlignment="1">
      <alignment horizontal="center" vertical="center" shrinkToFit="1"/>
    </xf>
    <xf numFmtId="38" fontId="0" fillId="0" borderId="18" xfId="1" applyFont="1" applyBorder="1" applyAlignment="1">
      <alignment horizontal="right" vertical="center" shrinkToFit="1"/>
    </xf>
    <xf numFmtId="178" fontId="0" fillId="0" borderId="55" xfId="1" applyNumberFormat="1" applyFont="1" applyBorder="1" applyAlignment="1">
      <alignment horizontal="center" vertical="center" shrinkToFit="1"/>
    </xf>
    <xf numFmtId="178" fontId="0" fillId="0" borderId="19" xfId="1" applyNumberFormat="1" applyFont="1" applyBorder="1" applyAlignment="1">
      <alignment horizontal="center" vertical="center" shrinkToFit="1"/>
    </xf>
    <xf numFmtId="178" fontId="0" fillId="0" borderId="21" xfId="1" applyNumberFormat="1" applyFont="1" applyBorder="1" applyAlignment="1">
      <alignment horizontal="center" vertical="center" shrinkToFit="1"/>
    </xf>
    <xf numFmtId="14" fontId="0" fillId="0" borderId="9" xfId="0" applyNumberFormat="1" applyBorder="1" applyAlignment="1">
      <alignment horizontal="center" vertical="center" shrinkToFit="1"/>
    </xf>
    <xf numFmtId="178" fontId="0" fillId="0" borderId="10" xfId="1" applyNumberFormat="1" applyFont="1" applyBorder="1" applyAlignment="1">
      <alignment horizontal="center" vertical="center" shrinkToFit="1"/>
    </xf>
    <xf numFmtId="178" fontId="0" fillId="0" borderId="10" xfId="1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14" fontId="0" fillId="0" borderId="78" xfId="0" applyNumberFormat="1" applyBorder="1" applyAlignment="1">
      <alignment horizontal="center" vertical="center" shrinkToFit="1"/>
    </xf>
    <xf numFmtId="176" fontId="0" fillId="0" borderId="78" xfId="0" applyNumberFormat="1" applyBorder="1" applyAlignment="1">
      <alignment horizontal="center" vertical="center" shrinkToFit="1"/>
    </xf>
    <xf numFmtId="0" fontId="0" fillId="0" borderId="78" xfId="2" applyNumberFormat="1" applyFont="1" applyBorder="1" applyAlignment="1">
      <alignment horizontal="center" vertical="center" shrinkToFit="1"/>
    </xf>
    <xf numFmtId="0" fontId="0" fillId="0" borderId="79" xfId="2" applyNumberFormat="1" applyFont="1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9" xfId="2" applyNumberFormat="1" applyFont="1" applyBorder="1" applyAlignment="1">
      <alignment horizontal="center" vertical="center" shrinkToFit="1"/>
    </xf>
    <xf numFmtId="0" fontId="0" fillId="0" borderId="28" xfId="2" applyNumberFormat="1" applyFont="1" applyBorder="1" applyAlignment="1">
      <alignment horizontal="center" vertical="center" shrinkToFit="1"/>
    </xf>
    <xf numFmtId="14" fontId="0" fillId="0" borderId="70" xfId="0" applyNumberFormat="1" applyBorder="1" applyAlignment="1">
      <alignment horizontal="center" vertical="center" shrinkToFit="1"/>
    </xf>
    <xf numFmtId="176" fontId="0" fillId="0" borderId="70" xfId="0" applyNumberFormat="1" applyBorder="1" applyAlignment="1">
      <alignment horizontal="center" vertical="center" shrinkToFit="1"/>
    </xf>
    <xf numFmtId="0" fontId="0" fillId="0" borderId="70" xfId="2" applyNumberFormat="1" applyFont="1" applyBorder="1" applyAlignment="1">
      <alignment horizontal="center" vertical="center" shrinkToFit="1"/>
    </xf>
    <xf numFmtId="0" fontId="0" fillId="0" borderId="71" xfId="2" applyNumberFormat="1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9" fontId="7" fillId="0" borderId="88" xfId="2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178" fontId="7" fillId="0" borderId="87" xfId="1" applyNumberFormat="1" applyFont="1" applyBorder="1" applyAlignment="1">
      <alignment horizontal="right" vertical="center"/>
    </xf>
    <xf numFmtId="178" fontId="7" fillId="0" borderId="88" xfId="1" applyNumberFormat="1" applyFont="1" applyBorder="1" applyAlignment="1">
      <alignment horizontal="right" vertical="center"/>
    </xf>
    <xf numFmtId="176" fontId="0" fillId="0" borderId="46" xfId="0" applyNumberForma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42" fontId="7" fillId="0" borderId="48" xfId="1" applyNumberFormat="1" applyFont="1" applyBorder="1" applyAlignment="1">
      <alignment horizontal="right" vertical="center"/>
    </xf>
    <xf numFmtId="42" fontId="7" fillId="0" borderId="46" xfId="1" applyNumberFormat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 shrinkToFit="1"/>
    </xf>
    <xf numFmtId="0" fontId="0" fillId="0" borderId="18" xfId="2" applyNumberFormat="1" applyFont="1" applyBorder="1" applyAlignment="1">
      <alignment horizontal="center" vertical="center" shrinkToFit="1"/>
    </xf>
    <xf numFmtId="0" fontId="0" fillId="0" borderId="41" xfId="2" applyNumberFormat="1" applyFont="1" applyBorder="1" applyAlignment="1">
      <alignment horizontal="center" vertical="center" shrinkToFit="1"/>
    </xf>
    <xf numFmtId="38" fontId="0" fillId="0" borderId="21" xfId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14" fontId="0" fillId="0" borderId="6" xfId="0" applyNumberFormat="1" applyBorder="1" applyAlignment="1">
      <alignment horizontal="center" vertical="center" shrinkToFit="1"/>
    </xf>
    <xf numFmtId="0" fontId="0" fillId="0" borderId="6" xfId="2" applyNumberFormat="1" applyFont="1" applyBorder="1" applyAlignment="1">
      <alignment horizontal="center" vertical="center" shrinkToFit="1"/>
    </xf>
    <xf numFmtId="0" fontId="0" fillId="0" borderId="38" xfId="2" applyNumberFormat="1" applyFont="1" applyBorder="1" applyAlignment="1">
      <alignment horizontal="center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6" xfId="1" applyFont="1" applyBorder="1" applyAlignment="1">
      <alignment horizontal="right" vertical="center" shrinkToFit="1"/>
    </xf>
    <xf numFmtId="38" fontId="0" fillId="0" borderId="7" xfId="1" applyFont="1" applyBorder="1" applyAlignment="1">
      <alignment horizontal="right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28"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2" tint="-0.24994659260841701"/>
          <bgColor theme="8" tint="0.79998168889431442"/>
        </patternFill>
      </fill>
    </dxf>
    <dxf>
      <fill>
        <patternFill patternType="gray0625">
          <fgColor theme="1" tint="0.499984740745262"/>
          <bgColor theme="8" tint="0.79998168889431442"/>
        </patternFill>
      </fill>
    </dxf>
    <dxf>
      <fill>
        <patternFill patternType="gray0625">
          <fgColor theme="1" tint="0.499984740745262"/>
          <bgColor theme="8" tint="0.79998168889431442"/>
        </patternFill>
      </fill>
    </dxf>
  </dxfs>
  <tableStyles count="0" defaultTableStyle="TableStyleMedium2" defaultPivotStyle="PivotStyleLight16"/>
  <colors>
    <mruColors>
      <color rgb="FFF0F4FA"/>
      <color rgb="FFD9E2F3"/>
      <color rgb="FFAAFA8A"/>
      <color rgb="FF9AF52B"/>
      <color rgb="FF3BE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149087</xdr:colOff>
      <xdr:row>2</xdr:row>
      <xdr:rowOff>57977</xdr:rowOff>
    </xdr:from>
    <xdr:to>
      <xdr:col>46</xdr:col>
      <xdr:colOff>132521</xdr:colOff>
      <xdr:row>3</xdr:row>
      <xdr:rowOff>115956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B1D45C1-F5D5-6D6F-91A1-91E17686E227}"/>
            </a:ext>
          </a:extLst>
        </xdr:cNvPr>
        <xdr:cNvSpPr/>
      </xdr:nvSpPr>
      <xdr:spPr>
        <a:xfrm>
          <a:off x="7578587" y="521803"/>
          <a:ext cx="1316934" cy="389283"/>
        </a:xfrm>
        <a:prstGeom prst="rect">
          <a:avLst/>
        </a:prstGeom>
        <a:solidFill>
          <a:srgbClr val="AAFA8A">
            <a:alpha val="1607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132522</xdr:colOff>
      <xdr:row>4</xdr:row>
      <xdr:rowOff>3312</xdr:rowOff>
    </xdr:from>
    <xdr:to>
      <xdr:col>50</xdr:col>
      <xdr:colOff>157370</xdr:colOff>
      <xdr:row>11</xdr:row>
      <xdr:rowOff>115956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8DA647F-A1F4-4307-9F1B-7ABA9BD4AF8A}"/>
            </a:ext>
          </a:extLst>
        </xdr:cNvPr>
        <xdr:cNvSpPr/>
      </xdr:nvSpPr>
      <xdr:spPr>
        <a:xfrm>
          <a:off x="6858000" y="1023729"/>
          <a:ext cx="2907196" cy="1908314"/>
        </a:xfrm>
        <a:prstGeom prst="rect">
          <a:avLst/>
        </a:prstGeom>
        <a:solidFill>
          <a:srgbClr val="AAFA8A">
            <a:alpha val="1607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8282</xdr:colOff>
      <xdr:row>1</xdr:row>
      <xdr:rowOff>182215</xdr:rowOff>
    </xdr:from>
    <xdr:to>
      <xdr:col>71</xdr:col>
      <xdr:colOff>41413</xdr:colOff>
      <xdr:row>10</xdr:row>
      <xdr:rowOff>107673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E99E9B5-74F3-21BB-B25E-AFC2810AAB28}"/>
            </a:ext>
          </a:extLst>
        </xdr:cNvPr>
        <xdr:cNvSpPr/>
      </xdr:nvSpPr>
      <xdr:spPr>
        <a:xfrm>
          <a:off x="10485782" y="414128"/>
          <a:ext cx="3081131" cy="2302567"/>
        </a:xfrm>
        <a:prstGeom prst="wedgeRoundRectCallout">
          <a:avLst>
            <a:gd name="adj1" fmla="val -87500"/>
            <a:gd name="adj2" fmla="val 4437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請求締め日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」と御社の情報全て入力し、社判を捺印してください。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「請求締め日」に入力されると、各請求明細</a:t>
          </a:r>
          <a:endParaRPr kumimoji="1"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の請求締日欄に自動転記されます。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lang="ja-JP" altLang="ja-JP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非課税事業者は、「登録番号」の欄に”非課税事業者”と必ず明記してください。</a:t>
          </a:r>
          <a:endParaRPr lang="ja-JP" altLang="ja-JP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160682</xdr:colOff>
      <xdr:row>18</xdr:row>
      <xdr:rowOff>69572</xdr:rowOff>
    </xdr:from>
    <xdr:to>
      <xdr:col>25</xdr:col>
      <xdr:colOff>16565</xdr:colOff>
      <xdr:row>24</xdr:row>
      <xdr:rowOff>16565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BCCD924-7322-4971-8056-CC13E4E1F16B}"/>
            </a:ext>
          </a:extLst>
        </xdr:cNvPr>
        <xdr:cNvSpPr/>
      </xdr:nvSpPr>
      <xdr:spPr>
        <a:xfrm>
          <a:off x="1303682" y="4533898"/>
          <a:ext cx="3475383" cy="1205950"/>
        </a:xfrm>
        <a:prstGeom prst="wedgeRoundRectCallout">
          <a:avLst>
            <a:gd name="adj1" fmla="val 61425"/>
            <a:gd name="adj2" fmla="val -10375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金額の欄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か所は、各明細で集計された金額が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全て自動で入力されます。</a:t>
          </a:r>
          <a:endParaRPr lang="en-US" altLang="ja-JP" sz="11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相違がある場合以外、入力はしないでください。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81803</xdr:colOff>
      <xdr:row>11</xdr:row>
      <xdr:rowOff>236445</xdr:rowOff>
    </xdr:from>
    <xdr:to>
      <xdr:col>40</xdr:col>
      <xdr:colOff>197223</xdr:colOff>
      <xdr:row>18</xdr:row>
      <xdr:rowOff>40342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10F01BE-76F5-419A-AC57-07ABF8C056D0}"/>
            </a:ext>
          </a:extLst>
        </xdr:cNvPr>
        <xdr:cNvSpPr/>
      </xdr:nvSpPr>
      <xdr:spPr>
        <a:xfrm>
          <a:off x="2143685" y="3347198"/>
          <a:ext cx="6301067" cy="2376768"/>
        </a:xfrm>
        <a:prstGeom prst="wedgeRoundRectCallout">
          <a:avLst>
            <a:gd name="adj1" fmla="val -35850"/>
            <a:gd name="adj2" fmla="val -10862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太枠内の「注文書番号」・「工事番号」・「現場名」・「契約金額」・「前月迄累計請求額」・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「当月請求金額」を入力してください。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金額は全て、</a:t>
          </a:r>
          <a:r>
            <a:rPr lang="ja-JP" altLang="en-US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税抜金額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「注文番号」は注文書が発行されていない場合は”なし”と表記してください。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「税込合計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適用税率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％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」は自動で表示されます。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「請求残高」「査定金額」と「担当印」は、弊社にて使用しますので、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入力はしないでください。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35857</xdr:colOff>
      <xdr:row>10</xdr:row>
      <xdr:rowOff>125506</xdr:rowOff>
    </xdr:from>
    <xdr:to>
      <xdr:col>37</xdr:col>
      <xdr:colOff>26892</xdr:colOff>
      <xdr:row>19</xdr:row>
      <xdr:rowOff>206188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3CBA01F-59A6-4626-A702-71080C113AF3}"/>
            </a:ext>
          </a:extLst>
        </xdr:cNvPr>
        <xdr:cNvSpPr/>
      </xdr:nvSpPr>
      <xdr:spPr>
        <a:xfrm>
          <a:off x="860610" y="2832847"/>
          <a:ext cx="6795247" cy="3388659"/>
        </a:xfrm>
        <a:prstGeom prst="wedgeRoundRectCallout">
          <a:avLst>
            <a:gd name="adj1" fmla="val 5311"/>
            <a:gd name="adj2" fmla="val -7485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太枠内の「注文書番号」・「工事番号」・「現場名」・「領収証枚数」・「領収証金額合計」を入力してください。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領収証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枚ずつ入力せず、</a:t>
          </a:r>
          <a:r>
            <a:rPr lang="ja-JP" altLang="en-US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１行で各現場ごとに集計した枚数と金額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金額は全て、</a:t>
          </a:r>
          <a:r>
            <a:rPr lang="ja-JP" altLang="en-US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税込金額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「注文番号」は注文書が発行されていない場合は”なし”と表記してください。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「税込合計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適用税率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％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」など最下行は自動で表示されます。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「査定金額」と「担当印」は、弊社にて使用しますので、　入力はしないでください。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「領収証」は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A4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サイズに現場ごとに分かりやすく並べ、現場名を必ず記入したものを添付してください。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原本の提出は不要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r>
            <a:rPr lang="ja-JP" altLang="en-US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文字・数字が不明瞭なものは支払できません。十分にお気を付けください。</a:t>
          </a:r>
          <a:endParaRPr lang="en-US" altLang="ja-JP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＜サンプル＞をご覧ください。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49</xdr:col>
      <xdr:colOff>194983</xdr:colOff>
      <xdr:row>7</xdr:row>
      <xdr:rowOff>75750</xdr:rowOff>
    </xdr:from>
    <xdr:to>
      <xdr:col>85</xdr:col>
      <xdr:colOff>67072</xdr:colOff>
      <xdr:row>20</xdr:row>
      <xdr:rowOff>16909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4566CB56-EADA-A420-7CD5-1BDFC7E537E2}"/>
            </a:ext>
          </a:extLst>
        </xdr:cNvPr>
        <xdr:cNvGrpSpPr/>
      </xdr:nvGrpSpPr>
      <xdr:grpSpPr>
        <a:xfrm>
          <a:off x="10627659" y="1723015"/>
          <a:ext cx="7536913" cy="4748482"/>
          <a:chOff x="10485120" y="1516380"/>
          <a:chExt cx="7277100" cy="470154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E9D411F-213D-0AE1-FFF4-9871D26EA61F}"/>
              </a:ext>
            </a:extLst>
          </xdr:cNvPr>
          <xdr:cNvSpPr/>
        </xdr:nvSpPr>
        <xdr:spPr>
          <a:xfrm>
            <a:off x="10485120" y="1516380"/>
            <a:ext cx="7277100" cy="4701540"/>
          </a:xfrm>
          <a:prstGeom prst="rect">
            <a:avLst/>
          </a:prstGeom>
          <a:solidFill>
            <a:srgbClr val="F0F4FA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D29A1D0B-8AB7-EB72-47E6-4FB6CB98FCA5}"/>
              </a:ext>
            </a:extLst>
          </xdr:cNvPr>
          <xdr:cNvSpPr txBox="1"/>
        </xdr:nvSpPr>
        <xdr:spPr>
          <a:xfrm>
            <a:off x="10553700" y="1584960"/>
            <a:ext cx="2260871" cy="2935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>
                <a:solidFill>
                  <a:srgbClr val="00206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＜サンプル＞　</a:t>
            </a:r>
            <a:r>
              <a:rPr kumimoji="1" lang="en-US" altLang="ja-JP" sz="1200">
                <a:solidFill>
                  <a:srgbClr val="00206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A4</a:t>
            </a:r>
            <a:r>
              <a:rPr kumimoji="1" lang="ja-JP" altLang="en-US" sz="1200">
                <a:solidFill>
                  <a:srgbClr val="00206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用紙・横置き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A2206EA2-E3B7-050D-B01E-BCA603ED180D}"/>
              </a:ext>
            </a:extLst>
          </xdr:cNvPr>
          <xdr:cNvSpPr/>
        </xdr:nvSpPr>
        <xdr:spPr>
          <a:xfrm>
            <a:off x="10668000" y="227076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D28B17D-0411-4F67-8111-03F98AAFD90A}"/>
              </a:ext>
            </a:extLst>
          </xdr:cNvPr>
          <xdr:cNvSpPr/>
        </xdr:nvSpPr>
        <xdr:spPr>
          <a:xfrm>
            <a:off x="10668000" y="411480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5B3E540-B0BA-4D69-8F93-528F5FFD76ED}"/>
              </a:ext>
            </a:extLst>
          </xdr:cNvPr>
          <xdr:cNvSpPr/>
        </xdr:nvSpPr>
        <xdr:spPr>
          <a:xfrm>
            <a:off x="12108180" y="227076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E6D7F77C-6ACF-4FF1-A353-3793DD2C20EE}"/>
              </a:ext>
            </a:extLst>
          </xdr:cNvPr>
          <xdr:cNvSpPr/>
        </xdr:nvSpPr>
        <xdr:spPr>
          <a:xfrm>
            <a:off x="14508480" y="221742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800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145D2E55-4A31-488B-954D-5905D9DD1E9C}"/>
              </a:ext>
            </a:extLst>
          </xdr:cNvPr>
          <xdr:cNvSpPr/>
        </xdr:nvSpPr>
        <xdr:spPr>
          <a:xfrm>
            <a:off x="16017240" y="406146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1000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A2E976D6-0587-4C91-9DAE-48BF2BBD4849}"/>
              </a:ext>
            </a:extLst>
          </xdr:cNvPr>
          <xdr:cNvSpPr/>
        </xdr:nvSpPr>
        <xdr:spPr>
          <a:xfrm>
            <a:off x="14523720" y="405384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910697A8-3DA0-4319-BFB7-09F28FB5A3E1}"/>
              </a:ext>
            </a:extLst>
          </xdr:cNvPr>
          <xdr:cNvSpPr/>
        </xdr:nvSpPr>
        <xdr:spPr>
          <a:xfrm>
            <a:off x="15941040" y="222504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2795BC62-5169-9B42-A15A-0659BBAD6A8C}"/>
              </a:ext>
            </a:extLst>
          </xdr:cNvPr>
          <xdr:cNvSpPr txBox="1"/>
        </xdr:nvSpPr>
        <xdr:spPr>
          <a:xfrm>
            <a:off x="11170920" y="1920240"/>
            <a:ext cx="1724255" cy="3257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「現場名」　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1500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円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975AFECF-359B-4904-BF07-D20EB5AB5AA1}"/>
              </a:ext>
            </a:extLst>
          </xdr:cNvPr>
          <xdr:cNvSpPr txBox="1"/>
        </xdr:nvSpPr>
        <xdr:spPr>
          <a:xfrm>
            <a:off x="15041880" y="1844040"/>
            <a:ext cx="1747530" cy="3257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「現場名」　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2800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円</a:t>
            </a:r>
          </a:p>
        </xdr:txBody>
      </xdr:sp>
    </xdr:grpSp>
    <xdr:clientData/>
  </xdr:twoCellAnchor>
  <xdr:twoCellAnchor>
    <xdr:from>
      <xdr:col>9</xdr:col>
      <xdr:colOff>109816</xdr:colOff>
      <xdr:row>23</xdr:row>
      <xdr:rowOff>20171</xdr:rowOff>
    </xdr:from>
    <xdr:to>
      <xdr:col>39</xdr:col>
      <xdr:colOff>37029</xdr:colOff>
      <xdr:row>30</xdr:row>
      <xdr:rowOff>19488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32A71AFD-AD80-472B-AA2E-59E164773851}"/>
            </a:ext>
          </a:extLst>
        </xdr:cNvPr>
        <xdr:cNvSpPr/>
      </xdr:nvSpPr>
      <xdr:spPr>
        <a:xfrm>
          <a:off x="2026022" y="7584142"/>
          <a:ext cx="6314566" cy="2587875"/>
        </a:xfrm>
        <a:prstGeom prst="wedgeRoundRectCallout">
          <a:avLst>
            <a:gd name="adj1" fmla="val -215"/>
            <a:gd name="adj2" fmla="val -8724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ＰＣ入力ではなく手書きをされる場合は、集計箇所も明記してください。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（ＰＣ入力の場合は自動表記されますので、作業不要です。）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→　最下行「税込合計（適用税率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％）」の右側から、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・「領収証枚数合計」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・「領収証金額合計のタテ計」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・割合をとばして、「請求金額のタテ計」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・一番右に「請求金額のタテ計の内消費税額」（請求金額のタテ計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÷11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で計算できます）</a:t>
          </a:r>
          <a:endParaRPr lang="ja-JP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140970</xdr:colOff>
      <xdr:row>7</xdr:row>
      <xdr:rowOff>142875</xdr:rowOff>
    </xdr:from>
    <xdr:to>
      <xdr:col>83</xdr:col>
      <xdr:colOff>177787</xdr:colOff>
      <xdr:row>20</xdr:row>
      <xdr:rowOff>95464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60840B3-8F51-42F7-BA91-1223497F6DF9}"/>
            </a:ext>
          </a:extLst>
        </xdr:cNvPr>
        <xdr:cNvGrpSpPr/>
      </xdr:nvGrpSpPr>
      <xdr:grpSpPr>
        <a:xfrm>
          <a:off x="10360735" y="1790140"/>
          <a:ext cx="7544758" cy="4759912"/>
          <a:chOff x="10485120" y="1516380"/>
          <a:chExt cx="7277100" cy="470154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39012C9E-4F01-ECC9-91A3-91F792F18BBB}"/>
              </a:ext>
            </a:extLst>
          </xdr:cNvPr>
          <xdr:cNvSpPr/>
        </xdr:nvSpPr>
        <xdr:spPr>
          <a:xfrm>
            <a:off x="10485120" y="1516380"/>
            <a:ext cx="7277100" cy="4701540"/>
          </a:xfrm>
          <a:prstGeom prst="rect">
            <a:avLst/>
          </a:prstGeom>
          <a:solidFill>
            <a:srgbClr val="F0F4FA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9BA4600-B324-3579-CD7D-ED7C17FEB238}"/>
              </a:ext>
            </a:extLst>
          </xdr:cNvPr>
          <xdr:cNvSpPr txBox="1"/>
        </xdr:nvSpPr>
        <xdr:spPr>
          <a:xfrm>
            <a:off x="10553700" y="1584960"/>
            <a:ext cx="2260871" cy="2935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>
                <a:solidFill>
                  <a:srgbClr val="00206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＜サンプル＞　</a:t>
            </a:r>
            <a:r>
              <a:rPr kumimoji="1" lang="en-US" altLang="ja-JP" sz="1200">
                <a:solidFill>
                  <a:srgbClr val="00206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A4</a:t>
            </a:r>
            <a:r>
              <a:rPr kumimoji="1" lang="ja-JP" altLang="en-US" sz="1200">
                <a:solidFill>
                  <a:srgbClr val="00206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用紙・横置き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BF737E2A-AF28-E62A-2A53-7BA66D74CF24}"/>
              </a:ext>
            </a:extLst>
          </xdr:cNvPr>
          <xdr:cNvSpPr/>
        </xdr:nvSpPr>
        <xdr:spPr>
          <a:xfrm>
            <a:off x="10668000" y="227076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2C74713-D541-4EFA-509C-E1DEC6951854}"/>
              </a:ext>
            </a:extLst>
          </xdr:cNvPr>
          <xdr:cNvSpPr/>
        </xdr:nvSpPr>
        <xdr:spPr>
          <a:xfrm>
            <a:off x="10668000" y="411480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D255E9FD-D047-7E2C-22E1-CA72EE79BDF0}"/>
              </a:ext>
            </a:extLst>
          </xdr:cNvPr>
          <xdr:cNvSpPr/>
        </xdr:nvSpPr>
        <xdr:spPr>
          <a:xfrm>
            <a:off x="12108180" y="227076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4D8AF310-0976-1302-DE29-68165AB2E550}"/>
              </a:ext>
            </a:extLst>
          </xdr:cNvPr>
          <xdr:cNvSpPr/>
        </xdr:nvSpPr>
        <xdr:spPr>
          <a:xfrm>
            <a:off x="14508480" y="221742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800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B7B8C580-F0DF-A4C9-31B9-E0744D991FFA}"/>
              </a:ext>
            </a:extLst>
          </xdr:cNvPr>
          <xdr:cNvSpPr/>
        </xdr:nvSpPr>
        <xdr:spPr>
          <a:xfrm>
            <a:off x="16017240" y="406146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1000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1DDBA724-8BC6-2EBB-87DE-D0E09CE70F8B}"/>
              </a:ext>
            </a:extLst>
          </xdr:cNvPr>
          <xdr:cNvSpPr/>
        </xdr:nvSpPr>
        <xdr:spPr>
          <a:xfrm>
            <a:off x="14523720" y="405384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50A59A07-D902-0F91-E225-3C7AF5AD1006}"/>
              </a:ext>
            </a:extLst>
          </xdr:cNvPr>
          <xdr:cNvSpPr/>
        </xdr:nvSpPr>
        <xdr:spPr>
          <a:xfrm>
            <a:off x="15941040" y="222504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D3A9ACD5-45EC-8AA0-4D47-6E76D5A6480A}"/>
              </a:ext>
            </a:extLst>
          </xdr:cNvPr>
          <xdr:cNvSpPr txBox="1"/>
        </xdr:nvSpPr>
        <xdr:spPr>
          <a:xfrm>
            <a:off x="11170920" y="1920240"/>
            <a:ext cx="1724255" cy="3257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「現場名」　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1500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円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5EF5490C-8F34-00CE-4CEA-FD50EDE9C3DD}"/>
              </a:ext>
            </a:extLst>
          </xdr:cNvPr>
          <xdr:cNvSpPr txBox="1"/>
        </xdr:nvSpPr>
        <xdr:spPr>
          <a:xfrm>
            <a:off x="15041880" y="1844040"/>
            <a:ext cx="1747530" cy="3257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「現場名」　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2800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円</a:t>
            </a:r>
          </a:p>
        </xdr:txBody>
      </xdr:sp>
    </xdr:grpSp>
    <xdr:clientData/>
  </xdr:twoCellAnchor>
  <xdr:twoCellAnchor>
    <xdr:from>
      <xdr:col>5</xdr:col>
      <xdr:colOff>15240</xdr:colOff>
      <xdr:row>9</xdr:row>
      <xdr:rowOff>304800</xdr:rowOff>
    </xdr:from>
    <xdr:to>
      <xdr:col>38</xdr:col>
      <xdr:colOff>21067</xdr:colOff>
      <xdr:row>19</xdr:row>
      <xdr:rowOff>35859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FC933183-4079-4FE7-93D5-78A00E716948}"/>
            </a:ext>
          </a:extLst>
        </xdr:cNvPr>
        <xdr:cNvSpPr/>
      </xdr:nvSpPr>
      <xdr:spPr>
        <a:xfrm>
          <a:off x="1043940" y="2636520"/>
          <a:ext cx="6795247" cy="3388659"/>
        </a:xfrm>
        <a:prstGeom prst="wedgeRoundRectCallout">
          <a:avLst>
            <a:gd name="adj1" fmla="val 5311"/>
            <a:gd name="adj2" fmla="val -7485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太枠内の「注文書番号」・「工事番号」・「現場名」・「領収証枚数」・「領収証金額合計」を入力してください。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領収証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枚ずつ入力せず、</a:t>
          </a:r>
          <a:r>
            <a:rPr lang="ja-JP" altLang="en-US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１行で各現場ごとに集計した枚数と金額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金額は全て、</a:t>
          </a:r>
          <a:r>
            <a:rPr lang="ja-JP" altLang="en-US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税込金額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「注文番号」は注文書が発行されていない場合は”なし”と表記してください。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「税込合計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適用税率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％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」など最下行は自動で表示されます。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「査定金額」と「担当印」は、弊社にて使用しますので、　入力はしないでください。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「領収証」は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A4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サイズに現場ごとに分かりやすく並べ、現場名を必ず記入したものを添付してください。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原本の提出は不要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r>
            <a:rPr lang="ja-JP" altLang="en-US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文字・数字が不明瞭なものは支払できません。十分にお気を付けください。</a:t>
          </a:r>
          <a:endParaRPr lang="en-US" altLang="ja-JP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＜サンプル＞をご覧ください。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</xdr:col>
      <xdr:colOff>146236</xdr:colOff>
      <xdr:row>22</xdr:row>
      <xdr:rowOff>170330</xdr:rowOff>
    </xdr:from>
    <xdr:to>
      <xdr:col>36</xdr:col>
      <xdr:colOff>1390</xdr:colOff>
      <xdr:row>29</xdr:row>
      <xdr:rowOff>178343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3C61532-5673-492F-A08C-D5FAE9596149}"/>
            </a:ext>
          </a:extLst>
        </xdr:cNvPr>
        <xdr:cNvSpPr/>
      </xdr:nvSpPr>
      <xdr:spPr>
        <a:xfrm>
          <a:off x="1423707" y="7364506"/>
          <a:ext cx="6242507" cy="2596572"/>
        </a:xfrm>
        <a:prstGeom prst="wedgeRoundRectCallout">
          <a:avLst>
            <a:gd name="adj1" fmla="val 34251"/>
            <a:gd name="adj2" fmla="val -7256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ＰＣ入力ではなく手書きをされる場合は、集計箇所も明記してください。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（ＰＣ入力の場合は自動表記されますので、作業不要です。）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→　最下行「税込合計（適用税率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％）」の右側から、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・「領収証枚数合計」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・「領収証金額合計のタテ計」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・割合をとばして、「請求金額のタテ計」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・一番右に「請求金額のタテ計の内消費税額」（請求金額のタテ計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÷11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で計算できます）</a:t>
          </a:r>
          <a:endParaRPr lang="ja-JP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195878</xdr:colOff>
      <xdr:row>10</xdr:row>
      <xdr:rowOff>10758</xdr:rowOff>
    </xdr:from>
    <xdr:to>
      <xdr:col>38</xdr:col>
      <xdr:colOff>201705</xdr:colOff>
      <xdr:row>17</xdr:row>
      <xdr:rowOff>311972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5575913-5653-4DB6-985C-5E7C8B27195F}"/>
            </a:ext>
          </a:extLst>
        </xdr:cNvPr>
        <xdr:cNvSpPr/>
      </xdr:nvSpPr>
      <xdr:spPr>
        <a:xfrm>
          <a:off x="1226819" y="2718099"/>
          <a:ext cx="6810039" cy="2874085"/>
        </a:xfrm>
        <a:prstGeom prst="wedgeRoundRectCallout">
          <a:avLst>
            <a:gd name="adj1" fmla="val -5111"/>
            <a:gd name="adj2" fmla="val -804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太枠内の「注文書番号」・「工事番号」・「現場名」・「詳細」・「領収証枚数」・「請求金額」を入力してください。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金額は全て、</a:t>
          </a:r>
          <a:r>
            <a:rPr lang="ja-JP" altLang="en-US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税込金額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「注文番号」は注文書が発行されていない場合は”なし”と表記してください。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「税込合計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適用税率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％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」など最下行は自動で表示されます。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「査定金額」と「担当印」は、弊社にて使用しますので、　入力はしないでください。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「領収証」は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A4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サイズに現場ごとに分かりやすく並べ、現場名を必ず記入したものを添付してください。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原本の提出は不要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です。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文字・数字が不明瞭なものは支払できません。十分にお気を付けください。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＜サンプル＞をご覧ください。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50</xdr:col>
      <xdr:colOff>100852</xdr:colOff>
      <xdr:row>6</xdr:row>
      <xdr:rowOff>309282</xdr:rowOff>
    </xdr:from>
    <xdr:to>
      <xdr:col>85</xdr:col>
      <xdr:colOff>185855</xdr:colOff>
      <xdr:row>19</xdr:row>
      <xdr:rowOff>250441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FA4589A-9EAA-4DAC-9B2D-5D1C760F9BB3}"/>
            </a:ext>
          </a:extLst>
        </xdr:cNvPr>
        <xdr:cNvGrpSpPr/>
      </xdr:nvGrpSpPr>
      <xdr:grpSpPr>
        <a:xfrm>
          <a:off x="10746440" y="1586753"/>
          <a:ext cx="7536915" cy="4748482"/>
          <a:chOff x="10398562" y="1416525"/>
          <a:chExt cx="7277100" cy="470154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02037C-44EE-1F86-42AF-E296FA80571E}"/>
              </a:ext>
            </a:extLst>
          </xdr:cNvPr>
          <xdr:cNvSpPr/>
        </xdr:nvSpPr>
        <xdr:spPr>
          <a:xfrm>
            <a:off x="10398562" y="1416525"/>
            <a:ext cx="7277100" cy="4701540"/>
          </a:xfrm>
          <a:prstGeom prst="rect">
            <a:avLst/>
          </a:prstGeom>
          <a:solidFill>
            <a:srgbClr val="F0F4FA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CD26AE8A-65FC-9102-23D8-3C602B2D74EE}"/>
              </a:ext>
            </a:extLst>
          </xdr:cNvPr>
          <xdr:cNvSpPr txBox="1"/>
        </xdr:nvSpPr>
        <xdr:spPr>
          <a:xfrm>
            <a:off x="10553700" y="1584960"/>
            <a:ext cx="2260871" cy="29359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>
                <a:solidFill>
                  <a:srgbClr val="00206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＜サンプル＞　</a:t>
            </a:r>
            <a:r>
              <a:rPr kumimoji="1" lang="en-US" altLang="ja-JP" sz="1200">
                <a:solidFill>
                  <a:srgbClr val="00206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A4</a:t>
            </a:r>
            <a:r>
              <a:rPr kumimoji="1" lang="ja-JP" altLang="en-US" sz="1200">
                <a:solidFill>
                  <a:srgbClr val="00206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用紙・横置き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9551092D-15F4-BC23-761B-9EEDDB8A23B9}"/>
              </a:ext>
            </a:extLst>
          </xdr:cNvPr>
          <xdr:cNvSpPr/>
        </xdr:nvSpPr>
        <xdr:spPr>
          <a:xfrm>
            <a:off x="10668000" y="227076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B954CFE-D4EB-BC7F-C865-0EB9AB34388C}"/>
              </a:ext>
            </a:extLst>
          </xdr:cNvPr>
          <xdr:cNvSpPr/>
        </xdr:nvSpPr>
        <xdr:spPr>
          <a:xfrm>
            <a:off x="10668000" y="411480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FF642595-3822-B919-FC8D-369B5384FD02}"/>
              </a:ext>
            </a:extLst>
          </xdr:cNvPr>
          <xdr:cNvSpPr/>
        </xdr:nvSpPr>
        <xdr:spPr>
          <a:xfrm>
            <a:off x="12108180" y="227076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A2D44950-0BB8-4D65-37F1-4015990F2308}"/>
              </a:ext>
            </a:extLst>
          </xdr:cNvPr>
          <xdr:cNvSpPr/>
        </xdr:nvSpPr>
        <xdr:spPr>
          <a:xfrm>
            <a:off x="14508480" y="221742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800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B37CE797-903D-FF43-778F-43C7FC03B4F6}"/>
              </a:ext>
            </a:extLst>
          </xdr:cNvPr>
          <xdr:cNvSpPr/>
        </xdr:nvSpPr>
        <xdr:spPr>
          <a:xfrm>
            <a:off x="16017240" y="406146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1000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6807CDB-0778-94F0-8519-79A230EFAE0D}"/>
              </a:ext>
            </a:extLst>
          </xdr:cNvPr>
          <xdr:cNvSpPr/>
        </xdr:nvSpPr>
        <xdr:spPr>
          <a:xfrm>
            <a:off x="14523720" y="405384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D8E2C20B-8ADF-285F-AE37-2445ECA50BDE}"/>
              </a:ext>
            </a:extLst>
          </xdr:cNvPr>
          <xdr:cNvSpPr/>
        </xdr:nvSpPr>
        <xdr:spPr>
          <a:xfrm>
            <a:off x="15941040" y="2225040"/>
            <a:ext cx="1356360" cy="170688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領収証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〇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/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〇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500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円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・・・・・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>
                <a:solidFill>
                  <a:sysClr val="windowText" lastClr="000000"/>
                </a:solidFill>
              </a:rPr>
              <a:t>T</a:t>
            </a:r>
            <a:r>
              <a:rPr kumimoji="1" lang="ja-JP" altLang="en-US" sz="600">
                <a:solidFill>
                  <a:sysClr val="windowText" lastClr="000000"/>
                </a:solidFill>
              </a:rPr>
              <a:t>〇〇</a:t>
            </a:r>
            <a:r>
              <a:rPr kumimoji="1" lang="ja-JP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〇〇〇〇〇〇〇〇〇〇〇</a:t>
            </a:r>
            <a:endParaRPr kumimoji="1" lang="ja-JP" altLang="en-US" sz="6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C794A54D-8F6B-07D6-C9FC-A574DA3B64D0}"/>
              </a:ext>
            </a:extLst>
          </xdr:cNvPr>
          <xdr:cNvSpPr txBox="1"/>
        </xdr:nvSpPr>
        <xdr:spPr>
          <a:xfrm>
            <a:off x="11170920" y="1920240"/>
            <a:ext cx="1724255" cy="3257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「現場名」　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1500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円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E1BBA76C-8F18-A136-1D9E-227625B62AF6}"/>
              </a:ext>
            </a:extLst>
          </xdr:cNvPr>
          <xdr:cNvSpPr txBox="1"/>
        </xdr:nvSpPr>
        <xdr:spPr>
          <a:xfrm>
            <a:off x="15041880" y="1844040"/>
            <a:ext cx="1747530" cy="3257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「現場名」　</a:t>
            </a:r>
            <a:r>
              <a:rPr kumimoji="1" lang="en-US" altLang="ja-JP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2800</a:t>
            </a:r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円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</xdr:colOff>
      <xdr:row>18</xdr:row>
      <xdr:rowOff>41413</xdr:rowOff>
    </xdr:from>
    <xdr:ext cx="7851914" cy="1035326"/>
    <xdr:pic>
      <xdr:nvPicPr>
        <xdr:cNvPr id="2" name="図 1">
          <a:extLst>
            <a:ext uri="{FF2B5EF4-FFF2-40B4-BE49-F238E27FC236}">
              <a16:creationId xmlns:a16="http://schemas.microsoft.com/office/drawing/2014/main" id="{3E2D4DC3-00D2-4B60-9E0B-FBFCC57BBF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t="3749" r="16915" b="2532"/>
        <a:stretch/>
      </xdr:blipFill>
      <xdr:spPr bwMode="auto">
        <a:xfrm>
          <a:off x="427382" y="4327663"/>
          <a:ext cx="7851914" cy="103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9</xdr:row>
      <xdr:rowOff>289560</xdr:rowOff>
    </xdr:from>
    <xdr:to>
      <xdr:col>36</xdr:col>
      <xdr:colOff>28687</xdr:colOff>
      <xdr:row>17</xdr:row>
      <xdr:rowOff>223221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2901E35-7D03-49D8-86CF-B30AAA55DE82}"/>
            </a:ext>
          </a:extLst>
        </xdr:cNvPr>
        <xdr:cNvSpPr/>
      </xdr:nvSpPr>
      <xdr:spPr>
        <a:xfrm>
          <a:off x="640080" y="2621280"/>
          <a:ext cx="6795247" cy="2859741"/>
        </a:xfrm>
        <a:prstGeom prst="wedgeRoundRectCallout">
          <a:avLst>
            <a:gd name="adj1" fmla="val -5111"/>
            <a:gd name="adj2" fmla="val -804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太枠内の「注文書番号」・「工事番号」・「現場名」・「利用日」・「交通機関」・「出発地」・「到着地」・「金額」を入力してください。</a:t>
          </a:r>
          <a:endParaRPr lang="en-US" altLang="ja-JP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金額は全て、</a:t>
          </a:r>
          <a:r>
            <a:rPr lang="ja-JP" altLang="en-US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税込金額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「注文番号」は注文書が発行されていない場合は”なし”と表記してください。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「税込合計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適用税率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％</a:t>
          </a:r>
          <a:r>
            <a:rPr lang="en-US" altLang="ja-JP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」は自動で表示されます。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「査定金額」と「担当印」は、弊社にて使用しますので、　入力はしないでください。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6943-C176-4002-916B-1ED932D5A228}">
  <dimension ref="B1:BG29"/>
  <sheetViews>
    <sheetView showGridLines="0" tabSelected="1" zoomScaleNormal="100" zoomScaleSheetLayoutView="100" workbookViewId="0">
      <selection activeCell="AN3" sqref="AN3:AU3"/>
    </sheetView>
  </sheetViews>
  <sheetFormatPr defaultColWidth="2.5" defaultRowHeight="18" customHeight="1" x14ac:dyDescent="0.4"/>
  <cols>
    <col min="1" max="16384" width="2.5" style="3"/>
  </cols>
  <sheetData>
    <row r="1" spans="2:51" ht="18" customHeight="1" x14ac:dyDescent="0.4">
      <c r="R1" s="19" t="s">
        <v>56</v>
      </c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2:51" ht="18" customHeight="1" x14ac:dyDescent="0.4"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2:51" ht="26.25" customHeight="1" x14ac:dyDescent="0.15"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J3" s="21" t="s">
        <v>13</v>
      </c>
      <c r="AK3" s="21"/>
      <c r="AL3" s="21"/>
      <c r="AM3" s="21"/>
      <c r="AN3" s="20">
        <v>47514</v>
      </c>
      <c r="AO3" s="20"/>
      <c r="AP3" s="20"/>
      <c r="AQ3" s="20"/>
      <c r="AR3" s="20"/>
      <c r="AS3" s="20"/>
      <c r="AT3" s="20"/>
      <c r="AU3" s="20"/>
    </row>
    <row r="4" spans="2:51" ht="18" customHeight="1" x14ac:dyDescent="0.4">
      <c r="C4" s="23" t="s">
        <v>36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2:51" ht="18" customHeight="1" x14ac:dyDescent="0.4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AG5" s="33" t="s">
        <v>9</v>
      </c>
      <c r="AH5" s="33"/>
      <c r="AI5" s="33"/>
      <c r="AJ5" s="3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5" t="s">
        <v>57</v>
      </c>
    </row>
    <row r="6" spans="2:51" ht="18" customHeight="1" x14ac:dyDescent="0.4">
      <c r="AG6" s="34"/>
      <c r="AH6" s="34"/>
      <c r="AI6" s="34"/>
      <c r="AJ6" s="3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6"/>
    </row>
    <row r="7" spans="2:51" ht="18" customHeight="1" x14ac:dyDescent="0.4">
      <c r="AG7" s="32" t="s">
        <v>8</v>
      </c>
      <c r="AH7" s="32"/>
      <c r="AI7" s="32"/>
      <c r="AJ7" s="32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2:51" ht="30.75" customHeight="1" x14ac:dyDescent="0.4">
      <c r="D8" s="3" t="s">
        <v>11</v>
      </c>
      <c r="AG8" s="32" t="s">
        <v>12</v>
      </c>
      <c r="AH8" s="32"/>
      <c r="AI8" s="32"/>
      <c r="AJ8" s="32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2:51" ht="21" customHeight="1" x14ac:dyDescent="0.4">
      <c r="D9" s="27" t="s">
        <v>34</v>
      </c>
      <c r="E9" s="27"/>
      <c r="F9" s="27"/>
      <c r="G9" s="27"/>
      <c r="H9" s="27"/>
      <c r="I9" s="27"/>
      <c r="J9" s="27"/>
      <c r="K9" s="27"/>
      <c r="L9" s="24">
        <f>AM13+AM16+AM19+AM22+AM25</f>
        <v>0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AG9" s="32" t="s">
        <v>10</v>
      </c>
      <c r="AH9" s="32"/>
      <c r="AI9" s="32"/>
      <c r="AJ9" s="32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2:51" ht="18" customHeight="1" x14ac:dyDescent="0.4">
      <c r="D10" s="28"/>
      <c r="E10" s="28"/>
      <c r="F10" s="28"/>
      <c r="G10" s="28"/>
      <c r="H10" s="28"/>
      <c r="I10" s="28"/>
      <c r="J10" s="28"/>
      <c r="K10" s="28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AG10" s="30" t="s">
        <v>35</v>
      </c>
      <c r="AH10" s="31"/>
      <c r="AI10" s="31"/>
      <c r="AJ10" s="31"/>
      <c r="AK10" s="35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spans="2:51" ht="17.25" customHeight="1" x14ac:dyDescent="0.4">
      <c r="D11" s="29"/>
      <c r="E11" s="29"/>
      <c r="F11" s="29"/>
      <c r="G11" s="29"/>
      <c r="H11" s="29"/>
      <c r="I11" s="29"/>
      <c r="J11" s="29"/>
      <c r="K11" s="29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AG11" s="32"/>
      <c r="AH11" s="32"/>
      <c r="AI11" s="32"/>
      <c r="AJ11" s="32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2:51" ht="30" customHeight="1" x14ac:dyDescent="0.4"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2:51" ht="15.75" customHeight="1" x14ac:dyDescent="0.4">
      <c r="B13" s="12" t="s">
        <v>1</v>
      </c>
      <c r="C13" s="12"/>
      <c r="D13" s="12"/>
      <c r="E13" s="12"/>
      <c r="F13" s="12"/>
      <c r="G13" s="12"/>
      <c r="H13" s="11">
        <f>工賃!AC21</f>
        <v>0</v>
      </c>
      <c r="I13" s="11"/>
      <c r="J13" s="11"/>
      <c r="K13" s="11"/>
      <c r="L13" s="11"/>
      <c r="M13" s="11"/>
      <c r="N13" s="11"/>
      <c r="O13" s="11"/>
      <c r="P13" s="11"/>
      <c r="Q13" s="11"/>
      <c r="R13" s="12" t="s">
        <v>0</v>
      </c>
      <c r="S13" s="12"/>
      <c r="T13" s="12"/>
      <c r="U13" s="12"/>
      <c r="V13" s="12"/>
      <c r="W13" s="12"/>
      <c r="X13" s="22">
        <f>H13*0.1</f>
        <v>0</v>
      </c>
      <c r="Y13" s="22"/>
      <c r="Z13" s="22"/>
      <c r="AA13" s="22"/>
      <c r="AB13" s="22"/>
      <c r="AC13" s="22"/>
      <c r="AD13" s="22"/>
      <c r="AE13" s="18" t="s">
        <v>5</v>
      </c>
      <c r="AF13" s="18"/>
      <c r="AG13" s="18"/>
      <c r="AH13" s="18"/>
      <c r="AI13" s="18"/>
      <c r="AJ13" s="18"/>
      <c r="AK13" s="18"/>
      <c r="AL13" s="18"/>
      <c r="AM13" s="11">
        <f>H13+X13</f>
        <v>0</v>
      </c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2:51" ht="15.75" customHeight="1" x14ac:dyDescent="0.4">
      <c r="B14" s="12"/>
      <c r="C14" s="12"/>
      <c r="D14" s="12"/>
      <c r="E14" s="12"/>
      <c r="F14" s="12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/>
      <c r="S14" s="12"/>
      <c r="T14" s="12"/>
      <c r="U14" s="12"/>
      <c r="V14" s="12"/>
      <c r="W14" s="12"/>
      <c r="X14" s="22"/>
      <c r="Y14" s="22"/>
      <c r="Z14" s="22"/>
      <c r="AA14" s="22"/>
      <c r="AB14" s="22"/>
      <c r="AC14" s="22"/>
      <c r="AD14" s="22"/>
      <c r="AE14" s="18"/>
      <c r="AF14" s="18"/>
      <c r="AG14" s="18"/>
      <c r="AH14" s="18"/>
      <c r="AI14" s="18"/>
      <c r="AJ14" s="18"/>
      <c r="AK14" s="18"/>
      <c r="AL14" s="18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2:51" ht="18" customHeight="1" x14ac:dyDescent="0.4">
      <c r="AE15" s="6"/>
      <c r="AF15" s="6"/>
      <c r="AG15" s="6"/>
      <c r="AH15" s="6"/>
      <c r="AI15" s="6"/>
      <c r="AJ15" s="6"/>
      <c r="AK15" s="6"/>
      <c r="AL15" s="6"/>
    </row>
    <row r="16" spans="2:51" ht="15.75" customHeight="1" x14ac:dyDescent="0.4">
      <c r="AE16" s="18" t="s">
        <v>2</v>
      </c>
      <c r="AF16" s="18"/>
      <c r="AG16" s="18"/>
      <c r="AH16" s="18"/>
      <c r="AI16" s="18"/>
      <c r="AJ16" s="18"/>
      <c r="AK16" s="18"/>
      <c r="AL16" s="18"/>
      <c r="AM16" s="11">
        <f>駐車!AI21</f>
        <v>0</v>
      </c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31:59" ht="15.75" customHeight="1" x14ac:dyDescent="0.4">
      <c r="AE17" s="18"/>
      <c r="AF17" s="18"/>
      <c r="AG17" s="18"/>
      <c r="AH17" s="18"/>
      <c r="AI17" s="18"/>
      <c r="AJ17" s="18"/>
      <c r="AK17" s="18"/>
      <c r="AL17" s="18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31:59" ht="18" customHeight="1" x14ac:dyDescent="0.4">
      <c r="AE18" s="6"/>
      <c r="AF18" s="6"/>
      <c r="AG18" s="6"/>
      <c r="AH18" s="6"/>
      <c r="AI18" s="6"/>
      <c r="AJ18" s="6"/>
      <c r="AK18" s="6"/>
      <c r="AL18" s="6"/>
      <c r="BG18" s="7"/>
    </row>
    <row r="19" spans="31:59" ht="15.75" customHeight="1" x14ac:dyDescent="0.4">
      <c r="AE19" s="18" t="s">
        <v>3</v>
      </c>
      <c r="AF19" s="18"/>
      <c r="AG19" s="18"/>
      <c r="AH19" s="18"/>
      <c r="AI19" s="18"/>
      <c r="AJ19" s="18"/>
      <c r="AK19" s="18"/>
      <c r="AL19" s="18"/>
      <c r="AM19" s="11">
        <f>高速!AI21</f>
        <v>0</v>
      </c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31:59" ht="15.75" customHeight="1" x14ac:dyDescent="0.4">
      <c r="AE20" s="18"/>
      <c r="AF20" s="18"/>
      <c r="AG20" s="18"/>
      <c r="AH20" s="18"/>
      <c r="AI20" s="18"/>
      <c r="AJ20" s="18"/>
      <c r="AK20" s="18"/>
      <c r="AL20" s="18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31:59" ht="18" customHeight="1" x14ac:dyDescent="0.4">
      <c r="AE21" s="6"/>
      <c r="AF21" s="8"/>
      <c r="AG21" s="8"/>
      <c r="AH21" s="8"/>
      <c r="AI21" s="6"/>
      <c r="AJ21" s="6"/>
      <c r="AK21" s="6"/>
      <c r="AL21" s="6"/>
    </row>
    <row r="22" spans="31:59" ht="15.75" customHeight="1" x14ac:dyDescent="0.4">
      <c r="AE22" s="18" t="s">
        <v>4</v>
      </c>
      <c r="AF22" s="18"/>
      <c r="AG22" s="18"/>
      <c r="AH22" s="18"/>
      <c r="AI22" s="18"/>
      <c r="AJ22" s="18"/>
      <c r="AK22" s="18"/>
      <c r="AL22" s="18"/>
      <c r="AM22" s="11">
        <f>その他!AH21</f>
        <v>0</v>
      </c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31:59" ht="15.75" customHeight="1" x14ac:dyDescent="0.4">
      <c r="AE23" s="18"/>
      <c r="AF23" s="18"/>
      <c r="AG23" s="18"/>
      <c r="AH23" s="18"/>
      <c r="AI23" s="18"/>
      <c r="AJ23" s="18"/>
      <c r="AK23" s="18"/>
      <c r="AL23" s="18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31:59" ht="18" customHeight="1" x14ac:dyDescent="0.4">
      <c r="AE24" s="6"/>
      <c r="AF24" s="6"/>
      <c r="AG24" s="6"/>
      <c r="AH24" s="6"/>
      <c r="AI24" s="6"/>
      <c r="AJ24" s="6"/>
      <c r="AK24" s="6"/>
      <c r="AL24" s="6"/>
    </row>
    <row r="25" spans="31:59" ht="15.75" customHeight="1" x14ac:dyDescent="0.4">
      <c r="AE25" s="18" t="s">
        <v>6</v>
      </c>
      <c r="AF25" s="18"/>
      <c r="AG25" s="18"/>
      <c r="AH25" s="18"/>
      <c r="AI25" s="18"/>
      <c r="AJ25" s="18"/>
      <c r="AK25" s="18"/>
      <c r="AL25" s="18"/>
      <c r="AM25" s="11">
        <f>'交通費 '!AL18:AO18</f>
        <v>0</v>
      </c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31:59" ht="15.75" customHeight="1" x14ac:dyDescent="0.4">
      <c r="AE26" s="18"/>
      <c r="AF26" s="18"/>
      <c r="AG26" s="18"/>
      <c r="AH26" s="18"/>
      <c r="AI26" s="18"/>
      <c r="AJ26" s="18"/>
      <c r="AK26" s="18"/>
      <c r="AL26" s="18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8" spans="31:59" ht="26.25" customHeight="1" x14ac:dyDescent="0.4"/>
    <row r="29" spans="31:59" ht="26.25" customHeight="1" x14ac:dyDescent="0.4"/>
  </sheetData>
  <mergeCells count="31">
    <mergeCell ref="R1:AC2"/>
    <mergeCell ref="AN3:AU3"/>
    <mergeCell ref="AJ3:AM3"/>
    <mergeCell ref="X13:AD14"/>
    <mergeCell ref="AE13:AL14"/>
    <mergeCell ref="C4:S5"/>
    <mergeCell ref="L9:X11"/>
    <mergeCell ref="D9:K11"/>
    <mergeCell ref="AG10:AJ11"/>
    <mergeCell ref="AG9:AJ9"/>
    <mergeCell ref="AG8:AJ8"/>
    <mergeCell ref="AG7:AJ7"/>
    <mergeCell ref="AG5:AJ6"/>
    <mergeCell ref="AK10:AX11"/>
    <mergeCell ref="AK9:AX9"/>
    <mergeCell ref="AK8:AX8"/>
    <mergeCell ref="AE16:AL17"/>
    <mergeCell ref="AE19:AL20"/>
    <mergeCell ref="AE22:AL23"/>
    <mergeCell ref="AE25:AL26"/>
    <mergeCell ref="AM13:AY14"/>
    <mergeCell ref="AM16:AY17"/>
    <mergeCell ref="AM19:AY20"/>
    <mergeCell ref="AM22:AY23"/>
    <mergeCell ref="AM25:AY26"/>
    <mergeCell ref="H13:Q14"/>
    <mergeCell ref="B13:G14"/>
    <mergeCell ref="R13:W14"/>
    <mergeCell ref="AK5:AW6"/>
    <mergeCell ref="AX5:AX6"/>
    <mergeCell ref="AK7:AX7"/>
  </mergeCells>
  <phoneticPr fontId="3"/>
  <conditionalFormatting sqref="AK5 AX5 AK7:AX11">
    <cfRule type="cellIs" dxfId="27" priority="1" operator="equal">
      <formula>""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8E90-9FAD-4EB4-A3DA-50EB04E40CD6}">
  <sheetPr>
    <tabColor theme="7" tint="0.79998168889431442"/>
  </sheetPr>
  <dimension ref="B1:BG29"/>
  <sheetViews>
    <sheetView showGridLines="0" zoomScaleNormal="100" zoomScaleSheetLayoutView="100" workbookViewId="0"/>
  </sheetViews>
  <sheetFormatPr defaultColWidth="2.5" defaultRowHeight="18" customHeight="1" x14ac:dyDescent="0.4"/>
  <cols>
    <col min="1" max="16384" width="2.5" style="3"/>
  </cols>
  <sheetData>
    <row r="1" spans="2:51" ht="18" customHeight="1" x14ac:dyDescent="0.4">
      <c r="R1" s="19" t="s">
        <v>56</v>
      </c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2:51" ht="18" customHeight="1" x14ac:dyDescent="0.4"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2:51" ht="26.25" customHeight="1" x14ac:dyDescent="0.15"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J3" s="21" t="s">
        <v>13</v>
      </c>
      <c r="AK3" s="21"/>
      <c r="AL3" s="21"/>
      <c r="AM3" s="21"/>
      <c r="AN3" s="20">
        <f>表紙!AN3</f>
        <v>47514</v>
      </c>
      <c r="AO3" s="20"/>
      <c r="AP3" s="20"/>
      <c r="AQ3" s="20"/>
      <c r="AR3" s="20"/>
      <c r="AS3" s="20"/>
      <c r="AT3" s="20"/>
      <c r="AU3" s="20"/>
    </row>
    <row r="4" spans="2:51" ht="18" customHeight="1" x14ac:dyDescent="0.4">
      <c r="C4" s="23" t="s">
        <v>36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2:51" ht="18" customHeight="1" x14ac:dyDescent="0.4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AG5" s="33" t="s">
        <v>9</v>
      </c>
      <c r="AH5" s="33"/>
      <c r="AI5" s="33"/>
      <c r="AJ5" s="33"/>
      <c r="AK5" s="33" t="s">
        <v>58</v>
      </c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15" t="s">
        <v>57</v>
      </c>
    </row>
    <row r="6" spans="2:51" ht="18" customHeight="1" x14ac:dyDescent="0.4"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16"/>
    </row>
    <row r="7" spans="2:51" ht="18" customHeight="1" x14ac:dyDescent="0.4">
      <c r="AG7" s="32" t="s">
        <v>8</v>
      </c>
      <c r="AH7" s="32"/>
      <c r="AI7" s="32"/>
      <c r="AJ7" s="32"/>
      <c r="AK7" s="17" t="s">
        <v>59</v>
      </c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2:51" ht="30.75" customHeight="1" x14ac:dyDescent="0.4">
      <c r="D8" s="3" t="s">
        <v>11</v>
      </c>
      <c r="AG8" s="32" t="s">
        <v>12</v>
      </c>
      <c r="AH8" s="32"/>
      <c r="AI8" s="32"/>
      <c r="AJ8" s="32"/>
      <c r="AK8" s="17" t="s">
        <v>60</v>
      </c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2:51" ht="21" customHeight="1" x14ac:dyDescent="0.4">
      <c r="D9" s="27" t="s">
        <v>34</v>
      </c>
      <c r="E9" s="27"/>
      <c r="F9" s="27"/>
      <c r="G9" s="27"/>
      <c r="H9" s="27"/>
      <c r="I9" s="27"/>
      <c r="J9" s="27"/>
      <c r="K9" s="27"/>
      <c r="L9" s="39" t="e">
        <f>AM13+AM16+AM19+AM22+AM25</f>
        <v>#REF!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AG9" s="32" t="s">
        <v>10</v>
      </c>
      <c r="AH9" s="32"/>
      <c r="AI9" s="32"/>
      <c r="AJ9" s="32"/>
      <c r="AK9" s="17" t="s">
        <v>62</v>
      </c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2:51" ht="18" customHeight="1" x14ac:dyDescent="0.4">
      <c r="D10" s="28"/>
      <c r="E10" s="28"/>
      <c r="F10" s="28"/>
      <c r="G10" s="28"/>
      <c r="H10" s="28"/>
      <c r="I10" s="28"/>
      <c r="J10" s="28"/>
      <c r="K10" s="28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AG10" s="30" t="s">
        <v>35</v>
      </c>
      <c r="AH10" s="31"/>
      <c r="AI10" s="31"/>
      <c r="AJ10" s="31"/>
      <c r="AK10" s="35" t="s">
        <v>61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spans="2:51" ht="17.25" customHeight="1" x14ac:dyDescent="0.4">
      <c r="D11" s="29"/>
      <c r="E11" s="29"/>
      <c r="F11" s="29"/>
      <c r="G11" s="29"/>
      <c r="H11" s="29"/>
      <c r="I11" s="29"/>
      <c r="J11" s="29"/>
      <c r="K11" s="29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AG11" s="32"/>
      <c r="AH11" s="32"/>
      <c r="AI11" s="32"/>
      <c r="AJ11" s="32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2:51" ht="30" customHeight="1" x14ac:dyDescent="0.4"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2:51" ht="15.75" customHeight="1" x14ac:dyDescent="0.4">
      <c r="B13" s="12" t="s">
        <v>1</v>
      </c>
      <c r="C13" s="12"/>
      <c r="D13" s="12"/>
      <c r="E13" s="12"/>
      <c r="F13" s="12"/>
      <c r="G13" s="12"/>
      <c r="H13" s="37">
        <f>工賃!AC21</f>
        <v>0</v>
      </c>
      <c r="I13" s="37"/>
      <c r="J13" s="37"/>
      <c r="K13" s="37"/>
      <c r="L13" s="37"/>
      <c r="M13" s="37"/>
      <c r="N13" s="37"/>
      <c r="O13" s="37"/>
      <c r="P13" s="37"/>
      <c r="Q13" s="37"/>
      <c r="R13" s="12" t="s">
        <v>0</v>
      </c>
      <c r="S13" s="12"/>
      <c r="T13" s="12"/>
      <c r="U13" s="12"/>
      <c r="V13" s="12"/>
      <c r="W13" s="12"/>
      <c r="X13" s="38">
        <f>H13*0.1</f>
        <v>0</v>
      </c>
      <c r="Y13" s="38"/>
      <c r="Z13" s="38"/>
      <c r="AA13" s="38"/>
      <c r="AB13" s="38"/>
      <c r="AC13" s="38"/>
      <c r="AD13" s="38"/>
      <c r="AE13" s="18" t="s">
        <v>5</v>
      </c>
      <c r="AF13" s="18"/>
      <c r="AG13" s="18"/>
      <c r="AH13" s="18"/>
      <c r="AI13" s="18"/>
      <c r="AJ13" s="18"/>
      <c r="AK13" s="18"/>
      <c r="AL13" s="18"/>
      <c r="AM13" s="37">
        <f>H13+X13</f>
        <v>0</v>
      </c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</row>
    <row r="14" spans="2:51" ht="15.75" customHeight="1" x14ac:dyDescent="0.4">
      <c r="B14" s="12"/>
      <c r="C14" s="12"/>
      <c r="D14" s="12"/>
      <c r="E14" s="12"/>
      <c r="F14" s="12"/>
      <c r="G14" s="12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12"/>
      <c r="S14" s="12"/>
      <c r="T14" s="12"/>
      <c r="U14" s="12"/>
      <c r="V14" s="12"/>
      <c r="W14" s="12"/>
      <c r="X14" s="38"/>
      <c r="Y14" s="38"/>
      <c r="Z14" s="38"/>
      <c r="AA14" s="38"/>
      <c r="AB14" s="38"/>
      <c r="AC14" s="38"/>
      <c r="AD14" s="38"/>
      <c r="AE14" s="18"/>
      <c r="AF14" s="18"/>
      <c r="AG14" s="18"/>
      <c r="AH14" s="18"/>
      <c r="AI14" s="18"/>
      <c r="AJ14" s="18"/>
      <c r="AK14" s="18"/>
      <c r="AL14" s="18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</row>
    <row r="15" spans="2:51" ht="18" customHeight="1" x14ac:dyDescent="0.4">
      <c r="AE15" s="6"/>
      <c r="AF15" s="6"/>
      <c r="AG15" s="6"/>
      <c r="AH15" s="6"/>
      <c r="AI15" s="6"/>
      <c r="AJ15" s="6"/>
      <c r="AK15" s="6"/>
      <c r="AL15" s="6"/>
    </row>
    <row r="16" spans="2:51" ht="15.75" customHeight="1" x14ac:dyDescent="0.4">
      <c r="AE16" s="18" t="s">
        <v>2</v>
      </c>
      <c r="AF16" s="18"/>
      <c r="AG16" s="18"/>
      <c r="AH16" s="18"/>
      <c r="AI16" s="18"/>
      <c r="AJ16" s="18"/>
      <c r="AK16" s="18"/>
      <c r="AL16" s="18"/>
      <c r="AM16" s="37">
        <f>駐車!AI21</f>
        <v>0</v>
      </c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</row>
    <row r="17" spans="31:59" ht="15.75" customHeight="1" x14ac:dyDescent="0.4">
      <c r="AE17" s="18"/>
      <c r="AF17" s="18"/>
      <c r="AG17" s="18"/>
      <c r="AH17" s="18"/>
      <c r="AI17" s="18"/>
      <c r="AJ17" s="18"/>
      <c r="AK17" s="18"/>
      <c r="AL17" s="18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</row>
    <row r="18" spans="31:59" ht="18" customHeight="1" x14ac:dyDescent="0.4">
      <c r="AE18" s="6"/>
      <c r="AF18" s="6"/>
      <c r="AG18" s="6"/>
      <c r="AH18" s="6"/>
      <c r="AI18" s="6"/>
      <c r="AJ18" s="6"/>
      <c r="AK18" s="6"/>
      <c r="AL18" s="6"/>
      <c r="BG18" s="7"/>
    </row>
    <row r="19" spans="31:59" ht="15.75" customHeight="1" x14ac:dyDescent="0.4">
      <c r="AE19" s="18" t="s">
        <v>3</v>
      </c>
      <c r="AF19" s="18"/>
      <c r="AG19" s="18"/>
      <c r="AH19" s="18"/>
      <c r="AI19" s="18"/>
      <c r="AJ19" s="18"/>
      <c r="AK19" s="18"/>
      <c r="AL19" s="18"/>
      <c r="AM19" s="37">
        <f>高速!AI21</f>
        <v>0</v>
      </c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</row>
    <row r="20" spans="31:59" ht="15.75" customHeight="1" x14ac:dyDescent="0.4">
      <c r="AE20" s="18"/>
      <c r="AF20" s="18"/>
      <c r="AG20" s="18"/>
      <c r="AH20" s="18"/>
      <c r="AI20" s="18"/>
      <c r="AJ20" s="18"/>
      <c r="AK20" s="18"/>
      <c r="AL20" s="18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</row>
    <row r="21" spans="31:59" ht="18" customHeight="1" x14ac:dyDescent="0.4">
      <c r="AE21" s="6"/>
      <c r="AF21" s="8"/>
      <c r="AG21" s="8"/>
      <c r="AH21" s="8"/>
      <c r="AI21" s="6"/>
      <c r="AJ21" s="6"/>
      <c r="AK21" s="6"/>
      <c r="AL21" s="6"/>
    </row>
    <row r="22" spans="31:59" ht="15.75" customHeight="1" x14ac:dyDescent="0.4">
      <c r="AE22" s="18" t="s">
        <v>4</v>
      </c>
      <c r="AF22" s="18"/>
      <c r="AG22" s="18"/>
      <c r="AH22" s="18"/>
      <c r="AI22" s="18"/>
      <c r="AJ22" s="18"/>
      <c r="AK22" s="18"/>
      <c r="AL22" s="18"/>
      <c r="AM22" s="37">
        <f>その他!AH21</f>
        <v>0</v>
      </c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</row>
    <row r="23" spans="31:59" ht="15.75" customHeight="1" x14ac:dyDescent="0.4">
      <c r="AE23" s="18"/>
      <c r="AF23" s="18"/>
      <c r="AG23" s="18"/>
      <c r="AH23" s="18"/>
      <c r="AI23" s="18"/>
      <c r="AJ23" s="18"/>
      <c r="AK23" s="18"/>
      <c r="AL23" s="18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</row>
    <row r="24" spans="31:59" ht="18" customHeight="1" x14ac:dyDescent="0.4">
      <c r="AE24" s="6"/>
      <c r="AF24" s="6"/>
      <c r="AG24" s="6"/>
      <c r="AH24" s="6"/>
      <c r="AI24" s="6"/>
      <c r="AJ24" s="6"/>
      <c r="AK24" s="6"/>
      <c r="AL24" s="6"/>
    </row>
    <row r="25" spans="31:59" ht="15.75" customHeight="1" x14ac:dyDescent="0.4">
      <c r="AE25" s="18" t="s">
        <v>6</v>
      </c>
      <c r="AF25" s="18"/>
      <c r="AG25" s="18"/>
      <c r="AH25" s="18"/>
      <c r="AI25" s="18"/>
      <c r="AJ25" s="18"/>
      <c r="AK25" s="18"/>
      <c r="AL25" s="18"/>
      <c r="AM25" s="37" t="e">
        <f>#REF!</f>
        <v>#REF!</v>
      </c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</row>
    <row r="26" spans="31:59" ht="15.75" customHeight="1" x14ac:dyDescent="0.4">
      <c r="AE26" s="18"/>
      <c r="AF26" s="18"/>
      <c r="AG26" s="18"/>
      <c r="AH26" s="18"/>
      <c r="AI26" s="18"/>
      <c r="AJ26" s="18"/>
      <c r="AK26" s="18"/>
      <c r="AL26" s="18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</row>
    <row r="28" spans="31:59" ht="26.25" customHeight="1" x14ac:dyDescent="0.4"/>
    <row r="29" spans="31:59" ht="26.25" customHeight="1" x14ac:dyDescent="0.4"/>
  </sheetData>
  <mergeCells count="31">
    <mergeCell ref="AE25:AL26"/>
    <mergeCell ref="AM25:AY26"/>
    <mergeCell ref="AE16:AL17"/>
    <mergeCell ref="AM16:AY17"/>
    <mergeCell ref="AE19:AL20"/>
    <mergeCell ref="AM19:AY20"/>
    <mergeCell ref="AE22:AL23"/>
    <mergeCell ref="AM22:AY23"/>
    <mergeCell ref="AK10:AX11"/>
    <mergeCell ref="B13:G14"/>
    <mergeCell ref="H13:Q14"/>
    <mergeCell ref="R13:W14"/>
    <mergeCell ref="X13:AD14"/>
    <mergeCell ref="AE13:AL14"/>
    <mergeCell ref="AM13:AY14"/>
    <mergeCell ref="D9:K11"/>
    <mergeCell ref="L9:X11"/>
    <mergeCell ref="AG9:AJ9"/>
    <mergeCell ref="AK9:AX9"/>
    <mergeCell ref="AG10:AJ11"/>
    <mergeCell ref="AX5:AX6"/>
    <mergeCell ref="AG7:AJ7"/>
    <mergeCell ref="AK7:AX7"/>
    <mergeCell ref="AG8:AJ8"/>
    <mergeCell ref="AK8:AX8"/>
    <mergeCell ref="R1:AC2"/>
    <mergeCell ref="AJ3:AM3"/>
    <mergeCell ref="AN3:AU3"/>
    <mergeCell ref="C4:S5"/>
    <mergeCell ref="AG5:AJ6"/>
    <mergeCell ref="AK5:AW6"/>
  </mergeCells>
  <phoneticPr fontId="3"/>
  <conditionalFormatting sqref="AK5 AX5 AK7:AX11">
    <cfRule type="cellIs" dxfId="26" priority="1" operator="equal">
      <formula>""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B98B-EE89-456C-96C1-213A3DB18A4E}">
  <dimension ref="A1:AU33"/>
  <sheetViews>
    <sheetView showGridLines="0" zoomScale="85" zoomScaleNormal="85" zoomScaleSheetLayoutView="85" workbookViewId="0"/>
  </sheetViews>
  <sheetFormatPr defaultColWidth="2.75" defaultRowHeight="16.5" customHeight="1" x14ac:dyDescent="0.4"/>
  <sheetData>
    <row r="1" spans="1:47" ht="16.5" customHeight="1" x14ac:dyDescent="0.4">
      <c r="B1" s="42" t="s">
        <v>26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AH1" t="s">
        <v>14</v>
      </c>
      <c r="AM1" s="56">
        <f>表紙!AN3</f>
        <v>47514</v>
      </c>
      <c r="AN1" s="56"/>
      <c r="AO1" s="56"/>
      <c r="AP1" s="56"/>
      <c r="AQ1" s="56"/>
      <c r="AR1" s="56"/>
      <c r="AS1" s="56"/>
      <c r="AT1" s="56"/>
    </row>
    <row r="2" spans="1:47" ht="16.5" customHeight="1" thickBot="1" x14ac:dyDescent="0.4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O2" s="1"/>
      <c r="P2" s="1"/>
      <c r="AH2" s="58" t="s">
        <v>15</v>
      </c>
      <c r="AI2" s="58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1:47" ht="16.5" customHeight="1" thickTop="1" x14ac:dyDescent="0.4">
      <c r="AH3" s="58"/>
      <c r="AI3" s="58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5" spans="1:47" ht="16.5" customHeight="1" x14ac:dyDescent="0.4">
      <c r="AB5" s="2" t="s">
        <v>33</v>
      </c>
    </row>
    <row r="6" spans="1:47" ht="19.5" customHeight="1" thickBot="1" x14ac:dyDescent="0.45">
      <c r="A6" s="61" t="s">
        <v>16</v>
      </c>
      <c r="B6" s="59"/>
      <c r="C6" s="59"/>
      <c r="D6" s="59" t="s">
        <v>17</v>
      </c>
      <c r="E6" s="59"/>
      <c r="F6" s="59"/>
      <c r="G6" s="59"/>
      <c r="H6" s="59" t="s">
        <v>18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 t="s">
        <v>19</v>
      </c>
      <c r="T6" s="59"/>
      <c r="U6" s="59"/>
      <c r="V6" s="59"/>
      <c r="W6" s="59"/>
      <c r="X6" s="59" t="s">
        <v>63</v>
      </c>
      <c r="Y6" s="59"/>
      <c r="Z6" s="59"/>
      <c r="AA6" s="59"/>
      <c r="AB6" s="60"/>
      <c r="AC6" s="61" t="s">
        <v>7</v>
      </c>
      <c r="AD6" s="59"/>
      <c r="AE6" s="59"/>
      <c r="AF6" s="59"/>
      <c r="AG6" s="59"/>
      <c r="AH6" s="77"/>
      <c r="AI6" s="76" t="s">
        <v>20</v>
      </c>
      <c r="AJ6" s="74"/>
      <c r="AK6" s="74"/>
      <c r="AL6" s="74"/>
      <c r="AM6" s="74"/>
      <c r="AN6" s="74" t="s">
        <v>21</v>
      </c>
      <c r="AO6" s="74"/>
      <c r="AP6" s="74"/>
      <c r="AQ6" s="74"/>
      <c r="AR6" s="74"/>
      <c r="AS6" s="74" t="s">
        <v>22</v>
      </c>
      <c r="AT6" s="74"/>
      <c r="AU6" s="75"/>
    </row>
    <row r="7" spans="1:47" ht="29.25" customHeight="1" x14ac:dyDescent="0.4">
      <c r="A7" s="55"/>
      <c r="B7" s="53"/>
      <c r="C7" s="53"/>
      <c r="D7" s="54"/>
      <c r="E7" s="54"/>
      <c r="F7" s="54"/>
      <c r="G7" s="54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0"/>
      <c r="T7" s="50"/>
      <c r="U7" s="50"/>
      <c r="V7" s="50"/>
      <c r="W7" s="50"/>
      <c r="X7" s="50"/>
      <c r="Y7" s="50"/>
      <c r="Z7" s="50"/>
      <c r="AA7" s="50"/>
      <c r="AB7" s="52"/>
      <c r="AC7" s="49"/>
      <c r="AD7" s="50"/>
      <c r="AE7" s="50"/>
      <c r="AF7" s="50"/>
      <c r="AG7" s="50"/>
      <c r="AH7" s="51"/>
      <c r="AI7" s="47">
        <f>S7-X7-AC7</f>
        <v>0</v>
      </c>
      <c r="AJ7" s="48"/>
      <c r="AK7" s="48"/>
      <c r="AL7" s="48"/>
      <c r="AM7" s="48"/>
      <c r="AN7" s="46"/>
      <c r="AO7" s="46"/>
      <c r="AP7" s="46"/>
      <c r="AQ7" s="46"/>
      <c r="AR7" s="46"/>
      <c r="AS7" s="44"/>
      <c r="AT7" s="44"/>
      <c r="AU7" s="45"/>
    </row>
    <row r="8" spans="1:47" ht="29.25" customHeight="1" x14ac:dyDescent="0.4">
      <c r="A8" s="65"/>
      <c r="B8" s="63"/>
      <c r="C8" s="63"/>
      <c r="D8" s="66"/>
      <c r="E8" s="66"/>
      <c r="F8" s="66"/>
      <c r="G8" s="66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7"/>
      <c r="T8" s="67"/>
      <c r="U8" s="67"/>
      <c r="V8" s="67"/>
      <c r="W8" s="67"/>
      <c r="X8" s="67"/>
      <c r="Y8" s="67"/>
      <c r="Z8" s="67"/>
      <c r="AA8" s="67"/>
      <c r="AB8" s="68"/>
      <c r="AC8" s="69"/>
      <c r="AD8" s="67"/>
      <c r="AE8" s="67"/>
      <c r="AF8" s="67"/>
      <c r="AG8" s="67"/>
      <c r="AH8" s="70"/>
      <c r="AI8" s="47">
        <f t="shared" ref="AI8:AI20" si="0">S8-X8-AC8</f>
        <v>0</v>
      </c>
      <c r="AJ8" s="48"/>
      <c r="AK8" s="48"/>
      <c r="AL8" s="48"/>
      <c r="AM8" s="48"/>
      <c r="AN8" s="62"/>
      <c r="AO8" s="62"/>
      <c r="AP8" s="62"/>
      <c r="AQ8" s="62"/>
      <c r="AR8" s="62"/>
      <c r="AS8" s="63"/>
      <c r="AT8" s="63"/>
      <c r="AU8" s="64"/>
    </row>
    <row r="9" spans="1:47" ht="29.25" customHeight="1" x14ac:dyDescent="0.4">
      <c r="A9" s="65"/>
      <c r="B9" s="63"/>
      <c r="C9" s="63"/>
      <c r="D9" s="66"/>
      <c r="E9" s="66"/>
      <c r="F9" s="66"/>
      <c r="G9" s="66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7"/>
      <c r="T9" s="67"/>
      <c r="U9" s="67"/>
      <c r="V9" s="67"/>
      <c r="W9" s="67"/>
      <c r="X9" s="67"/>
      <c r="Y9" s="67"/>
      <c r="Z9" s="67"/>
      <c r="AA9" s="67"/>
      <c r="AB9" s="68"/>
      <c r="AC9" s="69"/>
      <c r="AD9" s="67"/>
      <c r="AE9" s="67"/>
      <c r="AF9" s="67"/>
      <c r="AG9" s="67"/>
      <c r="AH9" s="70"/>
      <c r="AI9" s="47">
        <f t="shared" si="0"/>
        <v>0</v>
      </c>
      <c r="AJ9" s="48"/>
      <c r="AK9" s="48"/>
      <c r="AL9" s="48"/>
      <c r="AM9" s="48"/>
      <c r="AN9" s="62"/>
      <c r="AO9" s="62"/>
      <c r="AP9" s="62"/>
      <c r="AQ9" s="62"/>
      <c r="AR9" s="62"/>
      <c r="AS9" s="63"/>
      <c r="AT9" s="63"/>
      <c r="AU9" s="64"/>
    </row>
    <row r="10" spans="1:47" ht="29.25" customHeight="1" x14ac:dyDescent="0.4">
      <c r="A10" s="65"/>
      <c r="B10" s="63"/>
      <c r="C10" s="63"/>
      <c r="D10" s="66"/>
      <c r="E10" s="66"/>
      <c r="F10" s="66"/>
      <c r="G10" s="66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7"/>
      <c r="T10" s="67"/>
      <c r="U10" s="67"/>
      <c r="V10" s="67"/>
      <c r="W10" s="67"/>
      <c r="X10" s="67"/>
      <c r="Y10" s="67"/>
      <c r="Z10" s="67"/>
      <c r="AA10" s="67"/>
      <c r="AB10" s="68"/>
      <c r="AC10" s="69"/>
      <c r="AD10" s="67"/>
      <c r="AE10" s="67"/>
      <c r="AF10" s="67"/>
      <c r="AG10" s="67"/>
      <c r="AH10" s="70"/>
      <c r="AI10" s="47">
        <f t="shared" si="0"/>
        <v>0</v>
      </c>
      <c r="AJ10" s="48"/>
      <c r="AK10" s="48"/>
      <c r="AL10" s="48"/>
      <c r="AM10" s="48"/>
      <c r="AN10" s="62"/>
      <c r="AO10" s="62"/>
      <c r="AP10" s="62"/>
      <c r="AQ10" s="62"/>
      <c r="AR10" s="62"/>
      <c r="AS10" s="63"/>
      <c r="AT10" s="63"/>
      <c r="AU10" s="64"/>
    </row>
    <row r="11" spans="1:47" ht="29.25" customHeight="1" x14ac:dyDescent="0.4">
      <c r="A11" s="65"/>
      <c r="B11" s="63"/>
      <c r="C11" s="63"/>
      <c r="D11" s="66"/>
      <c r="E11" s="66"/>
      <c r="F11" s="66"/>
      <c r="G11" s="66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7"/>
      <c r="T11" s="67"/>
      <c r="U11" s="67"/>
      <c r="V11" s="67"/>
      <c r="W11" s="67"/>
      <c r="X11" s="67"/>
      <c r="Y11" s="67"/>
      <c r="Z11" s="67"/>
      <c r="AA11" s="67"/>
      <c r="AB11" s="68"/>
      <c r="AC11" s="69"/>
      <c r="AD11" s="67"/>
      <c r="AE11" s="67"/>
      <c r="AF11" s="67"/>
      <c r="AG11" s="67"/>
      <c r="AH11" s="70"/>
      <c r="AI11" s="47">
        <f t="shared" si="0"/>
        <v>0</v>
      </c>
      <c r="AJ11" s="48"/>
      <c r="AK11" s="48"/>
      <c r="AL11" s="48"/>
      <c r="AM11" s="48"/>
      <c r="AN11" s="62"/>
      <c r="AO11" s="62"/>
      <c r="AP11" s="62"/>
      <c r="AQ11" s="62"/>
      <c r="AR11" s="62"/>
      <c r="AS11" s="63"/>
      <c r="AT11" s="63"/>
      <c r="AU11" s="64"/>
    </row>
    <row r="12" spans="1:47" ht="29.25" customHeight="1" x14ac:dyDescent="0.4">
      <c r="A12" s="65"/>
      <c r="B12" s="63"/>
      <c r="C12" s="63"/>
      <c r="D12" s="66"/>
      <c r="E12" s="66"/>
      <c r="F12" s="66"/>
      <c r="G12" s="66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7"/>
      <c r="T12" s="67"/>
      <c r="U12" s="67"/>
      <c r="V12" s="67"/>
      <c r="W12" s="67"/>
      <c r="X12" s="67"/>
      <c r="Y12" s="67"/>
      <c r="Z12" s="67"/>
      <c r="AA12" s="67"/>
      <c r="AB12" s="68"/>
      <c r="AC12" s="69"/>
      <c r="AD12" s="67"/>
      <c r="AE12" s="67"/>
      <c r="AF12" s="67"/>
      <c r="AG12" s="67"/>
      <c r="AH12" s="70"/>
      <c r="AI12" s="47">
        <f t="shared" si="0"/>
        <v>0</v>
      </c>
      <c r="AJ12" s="48"/>
      <c r="AK12" s="48"/>
      <c r="AL12" s="48"/>
      <c r="AM12" s="48"/>
      <c r="AN12" s="62"/>
      <c r="AO12" s="62"/>
      <c r="AP12" s="62"/>
      <c r="AQ12" s="62"/>
      <c r="AR12" s="62"/>
      <c r="AS12" s="63"/>
      <c r="AT12" s="63"/>
      <c r="AU12" s="64"/>
    </row>
    <row r="13" spans="1:47" ht="29.25" customHeight="1" x14ac:dyDescent="0.4">
      <c r="A13" s="65"/>
      <c r="B13" s="63"/>
      <c r="C13" s="63"/>
      <c r="D13" s="66"/>
      <c r="E13" s="66"/>
      <c r="F13" s="66"/>
      <c r="G13" s="66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7"/>
      <c r="T13" s="67"/>
      <c r="U13" s="67"/>
      <c r="V13" s="67"/>
      <c r="W13" s="67"/>
      <c r="X13" s="67"/>
      <c r="Y13" s="67"/>
      <c r="Z13" s="67"/>
      <c r="AA13" s="67"/>
      <c r="AB13" s="68"/>
      <c r="AC13" s="69"/>
      <c r="AD13" s="67"/>
      <c r="AE13" s="67"/>
      <c r="AF13" s="67"/>
      <c r="AG13" s="67"/>
      <c r="AH13" s="70"/>
      <c r="AI13" s="47">
        <f t="shared" si="0"/>
        <v>0</v>
      </c>
      <c r="AJ13" s="48"/>
      <c r="AK13" s="48"/>
      <c r="AL13" s="48"/>
      <c r="AM13" s="48"/>
      <c r="AN13" s="62"/>
      <c r="AO13" s="62"/>
      <c r="AP13" s="62"/>
      <c r="AQ13" s="62"/>
      <c r="AR13" s="62"/>
      <c r="AS13" s="63"/>
      <c r="AT13" s="63"/>
      <c r="AU13" s="64"/>
    </row>
    <row r="14" spans="1:47" ht="29.25" customHeight="1" x14ac:dyDescent="0.4">
      <c r="A14" s="65"/>
      <c r="B14" s="63"/>
      <c r="C14" s="63"/>
      <c r="D14" s="66"/>
      <c r="E14" s="66"/>
      <c r="F14" s="66"/>
      <c r="G14" s="66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7"/>
      <c r="T14" s="67"/>
      <c r="U14" s="67"/>
      <c r="V14" s="67"/>
      <c r="W14" s="67"/>
      <c r="X14" s="67"/>
      <c r="Y14" s="67"/>
      <c r="Z14" s="67"/>
      <c r="AA14" s="67"/>
      <c r="AB14" s="68"/>
      <c r="AC14" s="69"/>
      <c r="AD14" s="67"/>
      <c r="AE14" s="67"/>
      <c r="AF14" s="67"/>
      <c r="AG14" s="67"/>
      <c r="AH14" s="70"/>
      <c r="AI14" s="47">
        <f t="shared" si="0"/>
        <v>0</v>
      </c>
      <c r="AJ14" s="48"/>
      <c r="AK14" s="48"/>
      <c r="AL14" s="48"/>
      <c r="AM14" s="48"/>
      <c r="AN14" s="62"/>
      <c r="AO14" s="62"/>
      <c r="AP14" s="62"/>
      <c r="AQ14" s="62"/>
      <c r="AR14" s="62"/>
      <c r="AS14" s="63"/>
      <c r="AT14" s="63"/>
      <c r="AU14" s="64"/>
    </row>
    <row r="15" spans="1:47" ht="29.25" customHeight="1" x14ac:dyDescent="0.4">
      <c r="A15" s="65"/>
      <c r="B15" s="63"/>
      <c r="C15" s="63"/>
      <c r="D15" s="66"/>
      <c r="E15" s="66"/>
      <c r="F15" s="66"/>
      <c r="G15" s="66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7"/>
      <c r="T15" s="67"/>
      <c r="U15" s="67"/>
      <c r="V15" s="67"/>
      <c r="W15" s="67"/>
      <c r="X15" s="67"/>
      <c r="Y15" s="67"/>
      <c r="Z15" s="67"/>
      <c r="AA15" s="67"/>
      <c r="AB15" s="68"/>
      <c r="AC15" s="69"/>
      <c r="AD15" s="67"/>
      <c r="AE15" s="67"/>
      <c r="AF15" s="67"/>
      <c r="AG15" s="67"/>
      <c r="AH15" s="70"/>
      <c r="AI15" s="47">
        <f t="shared" si="0"/>
        <v>0</v>
      </c>
      <c r="AJ15" s="48"/>
      <c r="AK15" s="48"/>
      <c r="AL15" s="48"/>
      <c r="AM15" s="48"/>
      <c r="AN15" s="62"/>
      <c r="AO15" s="62"/>
      <c r="AP15" s="62"/>
      <c r="AQ15" s="62"/>
      <c r="AR15" s="62"/>
      <c r="AS15" s="63"/>
      <c r="AT15" s="63"/>
      <c r="AU15" s="64"/>
    </row>
    <row r="16" spans="1:47" ht="29.25" customHeight="1" x14ac:dyDescent="0.4">
      <c r="A16" s="65"/>
      <c r="B16" s="63"/>
      <c r="C16" s="63"/>
      <c r="D16" s="66"/>
      <c r="E16" s="66"/>
      <c r="F16" s="66"/>
      <c r="G16" s="66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7"/>
      <c r="T16" s="67"/>
      <c r="U16" s="67"/>
      <c r="V16" s="67"/>
      <c r="W16" s="67"/>
      <c r="X16" s="67"/>
      <c r="Y16" s="67"/>
      <c r="Z16" s="67"/>
      <c r="AA16" s="67"/>
      <c r="AB16" s="68"/>
      <c r="AC16" s="69"/>
      <c r="AD16" s="67"/>
      <c r="AE16" s="67"/>
      <c r="AF16" s="67"/>
      <c r="AG16" s="67"/>
      <c r="AH16" s="70"/>
      <c r="AI16" s="47">
        <f t="shared" si="0"/>
        <v>0</v>
      </c>
      <c r="AJ16" s="48"/>
      <c r="AK16" s="48"/>
      <c r="AL16" s="48"/>
      <c r="AM16" s="48"/>
      <c r="AN16" s="62"/>
      <c r="AO16" s="62"/>
      <c r="AP16" s="62"/>
      <c r="AQ16" s="62"/>
      <c r="AR16" s="62"/>
      <c r="AS16" s="63"/>
      <c r="AT16" s="63"/>
      <c r="AU16" s="64"/>
    </row>
    <row r="17" spans="1:47" ht="29.25" customHeight="1" x14ac:dyDescent="0.4">
      <c r="A17" s="65"/>
      <c r="B17" s="63"/>
      <c r="C17" s="63"/>
      <c r="D17" s="66"/>
      <c r="E17" s="66"/>
      <c r="F17" s="66"/>
      <c r="G17" s="66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7"/>
      <c r="T17" s="67"/>
      <c r="U17" s="67"/>
      <c r="V17" s="67"/>
      <c r="W17" s="67"/>
      <c r="X17" s="67"/>
      <c r="Y17" s="67"/>
      <c r="Z17" s="67"/>
      <c r="AA17" s="67"/>
      <c r="AB17" s="68"/>
      <c r="AC17" s="69"/>
      <c r="AD17" s="67"/>
      <c r="AE17" s="67"/>
      <c r="AF17" s="67"/>
      <c r="AG17" s="67"/>
      <c r="AH17" s="70"/>
      <c r="AI17" s="47">
        <f t="shared" si="0"/>
        <v>0</v>
      </c>
      <c r="AJ17" s="48"/>
      <c r="AK17" s="48"/>
      <c r="AL17" s="48"/>
      <c r="AM17" s="48"/>
      <c r="AN17" s="62"/>
      <c r="AO17" s="62"/>
      <c r="AP17" s="62"/>
      <c r="AQ17" s="62"/>
      <c r="AR17" s="62"/>
      <c r="AS17" s="63"/>
      <c r="AT17" s="63"/>
      <c r="AU17" s="64"/>
    </row>
    <row r="18" spans="1:47" ht="29.25" customHeight="1" x14ac:dyDescent="0.4">
      <c r="A18" s="65"/>
      <c r="B18" s="63"/>
      <c r="C18" s="63"/>
      <c r="D18" s="66"/>
      <c r="E18" s="66"/>
      <c r="F18" s="66"/>
      <c r="G18" s="66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7"/>
      <c r="T18" s="67"/>
      <c r="U18" s="67"/>
      <c r="V18" s="67"/>
      <c r="W18" s="67"/>
      <c r="X18" s="67"/>
      <c r="Y18" s="67"/>
      <c r="Z18" s="67"/>
      <c r="AA18" s="67"/>
      <c r="AB18" s="68"/>
      <c r="AC18" s="69"/>
      <c r="AD18" s="67"/>
      <c r="AE18" s="67"/>
      <c r="AF18" s="67"/>
      <c r="AG18" s="67"/>
      <c r="AH18" s="70"/>
      <c r="AI18" s="47">
        <f t="shared" si="0"/>
        <v>0</v>
      </c>
      <c r="AJ18" s="48"/>
      <c r="AK18" s="48"/>
      <c r="AL18" s="48"/>
      <c r="AM18" s="48"/>
      <c r="AN18" s="62"/>
      <c r="AO18" s="62"/>
      <c r="AP18" s="62"/>
      <c r="AQ18" s="62"/>
      <c r="AR18" s="62"/>
      <c r="AS18" s="63"/>
      <c r="AT18" s="63"/>
      <c r="AU18" s="64"/>
    </row>
    <row r="19" spans="1:47" ht="29.25" customHeight="1" x14ac:dyDescent="0.4">
      <c r="A19" s="65"/>
      <c r="B19" s="63"/>
      <c r="C19" s="63"/>
      <c r="D19" s="66"/>
      <c r="E19" s="66"/>
      <c r="F19" s="66"/>
      <c r="G19" s="66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7"/>
      <c r="T19" s="67"/>
      <c r="U19" s="67"/>
      <c r="V19" s="67"/>
      <c r="W19" s="67"/>
      <c r="X19" s="67"/>
      <c r="Y19" s="67"/>
      <c r="Z19" s="67"/>
      <c r="AA19" s="67"/>
      <c r="AB19" s="68"/>
      <c r="AC19" s="69"/>
      <c r="AD19" s="67"/>
      <c r="AE19" s="67"/>
      <c r="AF19" s="67"/>
      <c r="AG19" s="67"/>
      <c r="AH19" s="70"/>
      <c r="AI19" s="47">
        <f t="shared" si="0"/>
        <v>0</v>
      </c>
      <c r="AJ19" s="48"/>
      <c r="AK19" s="48"/>
      <c r="AL19" s="48"/>
      <c r="AM19" s="48"/>
      <c r="AN19" s="62"/>
      <c r="AO19" s="62"/>
      <c r="AP19" s="62"/>
      <c r="AQ19" s="62"/>
      <c r="AR19" s="62"/>
      <c r="AS19" s="63"/>
      <c r="AT19" s="63"/>
      <c r="AU19" s="64"/>
    </row>
    <row r="20" spans="1:47" ht="29.25" customHeight="1" thickBot="1" x14ac:dyDescent="0.45">
      <c r="A20" s="87"/>
      <c r="B20" s="88"/>
      <c r="C20" s="88"/>
      <c r="D20" s="89"/>
      <c r="E20" s="89"/>
      <c r="F20" s="89"/>
      <c r="G20" s="89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 s="90"/>
      <c r="U20" s="90"/>
      <c r="V20" s="90"/>
      <c r="W20" s="90"/>
      <c r="X20" s="90"/>
      <c r="Y20" s="90"/>
      <c r="Z20" s="90"/>
      <c r="AA20" s="90"/>
      <c r="AB20" s="91"/>
      <c r="AC20" s="92"/>
      <c r="AD20" s="90"/>
      <c r="AE20" s="90"/>
      <c r="AF20" s="90"/>
      <c r="AG20" s="90"/>
      <c r="AH20" s="93"/>
      <c r="AI20" s="80">
        <f t="shared" si="0"/>
        <v>0</v>
      </c>
      <c r="AJ20" s="81"/>
      <c r="AK20" s="81"/>
      <c r="AL20" s="81"/>
      <c r="AM20" s="81"/>
      <c r="AN20" s="82"/>
      <c r="AO20" s="82"/>
      <c r="AP20" s="82"/>
      <c r="AQ20" s="82"/>
      <c r="AR20" s="82"/>
      <c r="AS20" s="83"/>
      <c r="AT20" s="83"/>
      <c r="AU20" s="84"/>
    </row>
    <row r="21" spans="1:47" ht="29.25" customHeight="1" x14ac:dyDescent="0.4">
      <c r="A21" s="71" t="s">
        <v>78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85">
        <f>SUM(AC7:AH20)</f>
        <v>0</v>
      </c>
      <c r="AD21" s="85"/>
      <c r="AE21" s="85"/>
      <c r="AF21" s="86"/>
      <c r="AG21" s="86"/>
      <c r="AH21" s="86"/>
      <c r="AI21" s="78"/>
      <c r="AJ21" s="79"/>
      <c r="AK21" s="79"/>
      <c r="AL21" s="79"/>
      <c r="AM21" s="79"/>
      <c r="AN21" s="79"/>
      <c r="AO21" s="79"/>
      <c r="AP21" s="79"/>
      <c r="AQ21" s="79"/>
      <c r="AR21" s="79"/>
      <c r="AS21" s="72"/>
      <c r="AT21" s="72"/>
      <c r="AU21" s="73"/>
    </row>
    <row r="22" spans="1:47" ht="29.25" customHeight="1" x14ac:dyDescent="0.4"/>
    <row r="23" spans="1:47" ht="29.25" customHeight="1" x14ac:dyDescent="0.4"/>
    <row r="24" spans="1:47" ht="29.25" customHeight="1" x14ac:dyDescent="0.4"/>
    <row r="25" spans="1:47" ht="29.25" customHeight="1" x14ac:dyDescent="0.4"/>
    <row r="26" spans="1:47" ht="29.25" customHeight="1" x14ac:dyDescent="0.4"/>
    <row r="27" spans="1:47" ht="29.25" customHeight="1" x14ac:dyDescent="0.4"/>
    <row r="28" spans="1:47" ht="29.25" customHeight="1" x14ac:dyDescent="0.4"/>
    <row r="29" spans="1:47" ht="29.25" customHeight="1" x14ac:dyDescent="0.4"/>
    <row r="30" spans="1:47" ht="29.25" customHeight="1" x14ac:dyDescent="0.4"/>
    <row r="31" spans="1:47" ht="29.25" customHeight="1" x14ac:dyDescent="0.4"/>
    <row r="32" spans="1:47" ht="29.25" customHeight="1" x14ac:dyDescent="0.4"/>
    <row r="33" ht="29.25" customHeight="1" x14ac:dyDescent="0.4"/>
  </sheetData>
  <mergeCells count="143">
    <mergeCell ref="D19:G19"/>
    <mergeCell ref="AC20:AH20"/>
    <mergeCell ref="AI16:AM16"/>
    <mergeCell ref="AN16:AR16"/>
    <mergeCell ref="AS16:AU16"/>
    <mergeCell ref="H19:R19"/>
    <mergeCell ref="S19:W19"/>
    <mergeCell ref="X19:AB19"/>
    <mergeCell ref="AC19:AH19"/>
    <mergeCell ref="AI19:AM19"/>
    <mergeCell ref="S18:W18"/>
    <mergeCell ref="X18:AB18"/>
    <mergeCell ref="AC18:AH18"/>
    <mergeCell ref="AI18:AM18"/>
    <mergeCell ref="D16:G16"/>
    <mergeCell ref="H16:R16"/>
    <mergeCell ref="S16:W16"/>
    <mergeCell ref="X16:AB16"/>
    <mergeCell ref="AC16:AH16"/>
    <mergeCell ref="AN18:AR18"/>
    <mergeCell ref="A21:AB21"/>
    <mergeCell ref="AS21:AU21"/>
    <mergeCell ref="AS6:AU6"/>
    <mergeCell ref="AN6:AR6"/>
    <mergeCell ref="AI6:AM6"/>
    <mergeCell ref="AC6:AH6"/>
    <mergeCell ref="AI21:AR21"/>
    <mergeCell ref="AI20:AM20"/>
    <mergeCell ref="AN20:AR20"/>
    <mergeCell ref="AS20:AU20"/>
    <mergeCell ref="AC21:AH21"/>
    <mergeCell ref="A20:C20"/>
    <mergeCell ref="D20:G20"/>
    <mergeCell ref="H20:R20"/>
    <mergeCell ref="S20:W20"/>
    <mergeCell ref="X20:AB20"/>
    <mergeCell ref="AS18:AU18"/>
    <mergeCell ref="A19:C19"/>
    <mergeCell ref="AN17:AR17"/>
    <mergeCell ref="AS17:AU17"/>
    <mergeCell ref="AN19:AR19"/>
    <mergeCell ref="AS19:AU19"/>
    <mergeCell ref="A18:C18"/>
    <mergeCell ref="D18:G18"/>
    <mergeCell ref="H18:R18"/>
    <mergeCell ref="A15:C15"/>
    <mergeCell ref="D15:G15"/>
    <mergeCell ref="H15:R15"/>
    <mergeCell ref="S15:W15"/>
    <mergeCell ref="X15:AB15"/>
    <mergeCell ref="AC15:AH15"/>
    <mergeCell ref="AI15:AM15"/>
    <mergeCell ref="AN15:AR15"/>
    <mergeCell ref="AS15:AU15"/>
    <mergeCell ref="A17:C17"/>
    <mergeCell ref="D17:G17"/>
    <mergeCell ref="H17:R17"/>
    <mergeCell ref="S17:W17"/>
    <mergeCell ref="X17:AB17"/>
    <mergeCell ref="AC17:AH17"/>
    <mergeCell ref="AI17:AM17"/>
    <mergeCell ref="A16:C16"/>
    <mergeCell ref="A14:C14"/>
    <mergeCell ref="D14:G14"/>
    <mergeCell ref="H14:R14"/>
    <mergeCell ref="S14:W14"/>
    <mergeCell ref="X14:AB14"/>
    <mergeCell ref="AC14:AH14"/>
    <mergeCell ref="AI14:AM14"/>
    <mergeCell ref="AN14:AR14"/>
    <mergeCell ref="AS14:AU14"/>
    <mergeCell ref="AI12:AM12"/>
    <mergeCell ref="AN12:AR12"/>
    <mergeCell ref="AS12:AU12"/>
    <mergeCell ref="A13:C13"/>
    <mergeCell ref="D13:G13"/>
    <mergeCell ref="H13:R13"/>
    <mergeCell ref="S13:W13"/>
    <mergeCell ref="X13:AB13"/>
    <mergeCell ref="AC13:AH13"/>
    <mergeCell ref="AI13:AM13"/>
    <mergeCell ref="A12:C12"/>
    <mergeCell ref="D12:G12"/>
    <mergeCell ref="H12:R12"/>
    <mergeCell ref="S12:W12"/>
    <mergeCell ref="X12:AB12"/>
    <mergeCell ref="AC12:AH12"/>
    <mergeCell ref="AN13:AR13"/>
    <mergeCell ref="AS13:AU13"/>
    <mergeCell ref="A11:C11"/>
    <mergeCell ref="D11:G11"/>
    <mergeCell ref="H11:R11"/>
    <mergeCell ref="S11:W11"/>
    <mergeCell ref="X11:AB11"/>
    <mergeCell ref="AC11:AH11"/>
    <mergeCell ref="AI11:AM11"/>
    <mergeCell ref="AN11:AR11"/>
    <mergeCell ref="AS11:AU11"/>
    <mergeCell ref="A10:C10"/>
    <mergeCell ref="D10:G10"/>
    <mergeCell ref="H10:R10"/>
    <mergeCell ref="S10:W10"/>
    <mergeCell ref="X10:AB10"/>
    <mergeCell ref="AC10:AH10"/>
    <mergeCell ref="AI10:AM10"/>
    <mergeCell ref="AN10:AR10"/>
    <mergeCell ref="AS10:AU10"/>
    <mergeCell ref="AI8:AM8"/>
    <mergeCell ref="AN8:AR8"/>
    <mergeCell ref="AS8:AU8"/>
    <mergeCell ref="A9:C9"/>
    <mergeCell ref="D9:G9"/>
    <mergeCell ref="H9:R9"/>
    <mergeCell ref="S9:W9"/>
    <mergeCell ref="X9:AB9"/>
    <mergeCell ref="AC9:AH9"/>
    <mergeCell ref="AI9:AM9"/>
    <mergeCell ref="A8:C8"/>
    <mergeCell ref="D8:G8"/>
    <mergeCell ref="H8:R8"/>
    <mergeCell ref="S8:W8"/>
    <mergeCell ref="X8:AB8"/>
    <mergeCell ref="AC8:AH8"/>
    <mergeCell ref="AN9:AR9"/>
    <mergeCell ref="AS9:AU9"/>
    <mergeCell ref="B1:M2"/>
    <mergeCell ref="AS7:AU7"/>
    <mergeCell ref="AN7:AR7"/>
    <mergeCell ref="AI7:AM7"/>
    <mergeCell ref="AC7:AH7"/>
    <mergeCell ref="X7:AB7"/>
    <mergeCell ref="S7:W7"/>
    <mergeCell ref="H7:R7"/>
    <mergeCell ref="D7:G7"/>
    <mergeCell ref="A7:C7"/>
    <mergeCell ref="AM1:AT1"/>
    <mergeCell ref="AJ2:AT3"/>
    <mergeCell ref="AH2:AI3"/>
    <mergeCell ref="X6:AB6"/>
    <mergeCell ref="S6:W6"/>
    <mergeCell ref="H6:R6"/>
    <mergeCell ref="D6:G6"/>
    <mergeCell ref="A6:C6"/>
  </mergeCells>
  <phoneticPr fontId="3"/>
  <conditionalFormatting sqref="AM1 AJ2 A7:AH20">
    <cfRule type="cellIs" dxfId="25" priority="2" operator="equal">
      <formula>""</formula>
    </cfRule>
  </conditionalFormatting>
  <dataValidations count="1">
    <dataValidation imeMode="halfAlpha" allowBlank="1" showInputMessage="1" showErrorMessage="1" sqref="A7:G20 AC21:AR21 S7:AR20" xr:uid="{F1AAF1B0-4136-4A33-913C-7027BA8864D0}"/>
  </dataValidations>
  <pageMargins left="0.5" right="0.19685039370078741" top="0.51181102362204722" bottom="0.31496062992125984" header="0.31496062992125984" footer="0.31496062992125984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19F9-9830-4595-9241-0B8570B9772B}">
  <sheetPr>
    <tabColor theme="7" tint="0.79998168889431442"/>
  </sheetPr>
  <dimension ref="A1:AU33"/>
  <sheetViews>
    <sheetView showGridLines="0" zoomScale="85" zoomScaleNormal="85" zoomScaleSheetLayoutView="100" workbookViewId="0">
      <selection activeCell="AJ2" sqref="AJ2:AT3"/>
    </sheetView>
  </sheetViews>
  <sheetFormatPr defaultColWidth="2.75" defaultRowHeight="16.5" customHeight="1" x14ac:dyDescent="0.4"/>
  <sheetData>
    <row r="1" spans="1:47" ht="16.5" customHeight="1" x14ac:dyDescent="0.4">
      <c r="B1" s="42" t="s">
        <v>65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AH1" t="s">
        <v>14</v>
      </c>
      <c r="AM1" s="56">
        <f>表紙!AN3</f>
        <v>47514</v>
      </c>
      <c r="AN1" s="56"/>
      <c r="AO1" s="56"/>
      <c r="AP1" s="56"/>
      <c r="AQ1" s="56"/>
      <c r="AR1" s="56"/>
      <c r="AS1" s="56"/>
      <c r="AT1" s="56"/>
    </row>
    <row r="2" spans="1:47" ht="16.5" customHeight="1" thickBot="1" x14ac:dyDescent="0.4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O2" s="1"/>
      <c r="P2" s="1"/>
      <c r="AH2" s="58" t="s">
        <v>15</v>
      </c>
      <c r="AI2" s="58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1:47" ht="16.5" customHeight="1" thickTop="1" x14ac:dyDescent="0.4">
      <c r="AH3" s="58"/>
      <c r="AI3" s="58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5" spans="1:47" ht="16.5" customHeight="1" thickBot="1" x14ac:dyDescent="0.45">
      <c r="AB5" s="2" t="s">
        <v>64</v>
      </c>
    </row>
    <row r="6" spans="1:47" ht="19.5" customHeight="1" x14ac:dyDescent="0.4">
      <c r="A6" s="94" t="s">
        <v>16</v>
      </c>
      <c r="B6" s="95"/>
      <c r="C6" s="95"/>
      <c r="D6" s="95" t="s">
        <v>17</v>
      </c>
      <c r="E6" s="95"/>
      <c r="F6" s="95"/>
      <c r="G6" s="95"/>
      <c r="H6" s="95" t="s">
        <v>18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 t="s">
        <v>19</v>
      </c>
      <c r="T6" s="95"/>
      <c r="U6" s="95"/>
      <c r="V6" s="95"/>
      <c r="W6" s="95"/>
      <c r="X6" s="95" t="s">
        <v>63</v>
      </c>
      <c r="Y6" s="95"/>
      <c r="Z6" s="95"/>
      <c r="AA6" s="95"/>
      <c r="AB6" s="96"/>
      <c r="AC6" s="97" t="s">
        <v>7</v>
      </c>
      <c r="AD6" s="95"/>
      <c r="AE6" s="95"/>
      <c r="AF6" s="95"/>
      <c r="AG6" s="95"/>
      <c r="AH6" s="98"/>
      <c r="AI6" s="99" t="s">
        <v>20</v>
      </c>
      <c r="AJ6" s="100"/>
      <c r="AK6" s="100"/>
      <c r="AL6" s="100"/>
      <c r="AM6" s="100"/>
      <c r="AN6" s="100" t="s">
        <v>21</v>
      </c>
      <c r="AO6" s="100"/>
      <c r="AP6" s="100"/>
      <c r="AQ6" s="100"/>
      <c r="AR6" s="100"/>
      <c r="AS6" s="100" t="s">
        <v>22</v>
      </c>
      <c r="AT6" s="100"/>
      <c r="AU6" s="101"/>
    </row>
    <row r="7" spans="1:47" ht="29.25" customHeight="1" x14ac:dyDescent="0.4">
      <c r="A7" s="102" t="s">
        <v>66</v>
      </c>
      <c r="B7" s="46"/>
      <c r="C7" s="46"/>
      <c r="D7" s="103" t="s">
        <v>43</v>
      </c>
      <c r="E7" s="103"/>
      <c r="F7" s="103"/>
      <c r="G7" s="103"/>
      <c r="H7" s="44" t="s">
        <v>45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104">
        <v>150000</v>
      </c>
      <c r="T7" s="104"/>
      <c r="U7" s="104"/>
      <c r="V7" s="104"/>
      <c r="W7" s="104"/>
      <c r="X7" s="104">
        <v>70000</v>
      </c>
      <c r="Y7" s="104"/>
      <c r="Z7" s="104"/>
      <c r="AA7" s="104"/>
      <c r="AB7" s="105"/>
      <c r="AC7" s="106">
        <v>20000</v>
      </c>
      <c r="AD7" s="104"/>
      <c r="AE7" s="104"/>
      <c r="AF7" s="104"/>
      <c r="AG7" s="104"/>
      <c r="AH7" s="107"/>
      <c r="AI7" s="47">
        <f>S7-X7-AC7</f>
        <v>60000</v>
      </c>
      <c r="AJ7" s="48"/>
      <c r="AK7" s="48"/>
      <c r="AL7" s="48"/>
      <c r="AM7" s="48"/>
      <c r="AN7" s="46"/>
      <c r="AO7" s="46"/>
      <c r="AP7" s="46"/>
      <c r="AQ7" s="46"/>
      <c r="AR7" s="46"/>
      <c r="AS7" s="44"/>
      <c r="AT7" s="44"/>
      <c r="AU7" s="45"/>
    </row>
    <row r="8" spans="1:47" ht="29.25" customHeight="1" x14ac:dyDescent="0.4">
      <c r="A8" s="65" t="s">
        <v>67</v>
      </c>
      <c r="B8" s="63"/>
      <c r="C8" s="63"/>
      <c r="D8" s="66" t="s">
        <v>68</v>
      </c>
      <c r="E8" s="66"/>
      <c r="F8" s="66"/>
      <c r="G8" s="66"/>
      <c r="H8" s="63" t="s">
        <v>69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7"/>
      <c r="T8" s="67"/>
      <c r="U8" s="67"/>
      <c r="V8" s="67"/>
      <c r="W8" s="67"/>
      <c r="X8" s="67">
        <v>0</v>
      </c>
      <c r="Y8" s="67"/>
      <c r="Z8" s="67"/>
      <c r="AA8" s="67"/>
      <c r="AB8" s="68"/>
      <c r="AC8" s="69">
        <v>15000</v>
      </c>
      <c r="AD8" s="67"/>
      <c r="AE8" s="67"/>
      <c r="AF8" s="67"/>
      <c r="AG8" s="67"/>
      <c r="AH8" s="70"/>
      <c r="AI8" s="47">
        <f t="shared" ref="AI8:AI20" si="0">S8-X8-AC8</f>
        <v>-15000</v>
      </c>
      <c r="AJ8" s="48"/>
      <c r="AK8" s="48"/>
      <c r="AL8" s="48"/>
      <c r="AM8" s="48"/>
      <c r="AN8" s="62"/>
      <c r="AO8" s="62"/>
      <c r="AP8" s="62"/>
      <c r="AQ8" s="62"/>
      <c r="AR8" s="62"/>
      <c r="AS8" s="63"/>
      <c r="AT8" s="63"/>
      <c r="AU8" s="64"/>
    </row>
    <row r="9" spans="1:47" ht="29.25" customHeight="1" x14ac:dyDescent="0.4">
      <c r="A9" s="65"/>
      <c r="B9" s="63"/>
      <c r="C9" s="63"/>
      <c r="D9" s="66"/>
      <c r="E9" s="66"/>
      <c r="F9" s="66"/>
      <c r="G9" s="66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7"/>
      <c r="T9" s="67"/>
      <c r="U9" s="67"/>
      <c r="V9" s="67"/>
      <c r="W9" s="67"/>
      <c r="X9" s="67"/>
      <c r="Y9" s="67"/>
      <c r="Z9" s="67"/>
      <c r="AA9" s="67"/>
      <c r="AB9" s="68"/>
      <c r="AC9" s="69"/>
      <c r="AD9" s="67"/>
      <c r="AE9" s="67"/>
      <c r="AF9" s="67"/>
      <c r="AG9" s="67"/>
      <c r="AH9" s="70"/>
      <c r="AI9" s="47">
        <f t="shared" si="0"/>
        <v>0</v>
      </c>
      <c r="AJ9" s="48"/>
      <c r="AK9" s="48"/>
      <c r="AL9" s="48"/>
      <c r="AM9" s="48"/>
      <c r="AN9" s="62"/>
      <c r="AO9" s="62"/>
      <c r="AP9" s="62"/>
      <c r="AQ9" s="62"/>
      <c r="AR9" s="62"/>
      <c r="AS9" s="63"/>
      <c r="AT9" s="63"/>
      <c r="AU9" s="64"/>
    </row>
    <row r="10" spans="1:47" ht="29.25" customHeight="1" x14ac:dyDescent="0.4">
      <c r="A10" s="65"/>
      <c r="B10" s="63"/>
      <c r="C10" s="63"/>
      <c r="D10" s="66"/>
      <c r="E10" s="66"/>
      <c r="F10" s="66"/>
      <c r="G10" s="66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7"/>
      <c r="T10" s="67"/>
      <c r="U10" s="67"/>
      <c r="V10" s="67"/>
      <c r="W10" s="67"/>
      <c r="X10" s="67"/>
      <c r="Y10" s="67"/>
      <c r="Z10" s="67"/>
      <c r="AA10" s="67"/>
      <c r="AB10" s="68"/>
      <c r="AC10" s="69"/>
      <c r="AD10" s="67"/>
      <c r="AE10" s="67"/>
      <c r="AF10" s="67"/>
      <c r="AG10" s="67"/>
      <c r="AH10" s="70"/>
      <c r="AI10" s="47">
        <f t="shared" si="0"/>
        <v>0</v>
      </c>
      <c r="AJ10" s="48"/>
      <c r="AK10" s="48"/>
      <c r="AL10" s="48"/>
      <c r="AM10" s="48"/>
      <c r="AN10" s="62"/>
      <c r="AO10" s="62"/>
      <c r="AP10" s="62"/>
      <c r="AQ10" s="62"/>
      <c r="AR10" s="62"/>
      <c r="AS10" s="63"/>
      <c r="AT10" s="63"/>
      <c r="AU10" s="64"/>
    </row>
    <row r="11" spans="1:47" ht="29.25" customHeight="1" x14ac:dyDescent="0.4">
      <c r="A11" s="65"/>
      <c r="B11" s="63"/>
      <c r="C11" s="63"/>
      <c r="D11" s="66"/>
      <c r="E11" s="66"/>
      <c r="F11" s="66"/>
      <c r="G11" s="66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7"/>
      <c r="T11" s="67"/>
      <c r="U11" s="67"/>
      <c r="V11" s="67"/>
      <c r="W11" s="67"/>
      <c r="X11" s="67"/>
      <c r="Y11" s="67"/>
      <c r="Z11" s="67"/>
      <c r="AA11" s="67"/>
      <c r="AB11" s="68"/>
      <c r="AC11" s="69"/>
      <c r="AD11" s="67"/>
      <c r="AE11" s="67"/>
      <c r="AF11" s="67"/>
      <c r="AG11" s="67"/>
      <c r="AH11" s="70"/>
      <c r="AI11" s="47">
        <f t="shared" si="0"/>
        <v>0</v>
      </c>
      <c r="AJ11" s="48"/>
      <c r="AK11" s="48"/>
      <c r="AL11" s="48"/>
      <c r="AM11" s="48"/>
      <c r="AN11" s="62"/>
      <c r="AO11" s="62"/>
      <c r="AP11" s="62"/>
      <c r="AQ11" s="62"/>
      <c r="AR11" s="62"/>
      <c r="AS11" s="63"/>
      <c r="AT11" s="63"/>
      <c r="AU11" s="64"/>
    </row>
    <row r="12" spans="1:47" ht="29.25" customHeight="1" x14ac:dyDescent="0.4">
      <c r="A12" s="65"/>
      <c r="B12" s="63"/>
      <c r="C12" s="63"/>
      <c r="D12" s="66"/>
      <c r="E12" s="66"/>
      <c r="F12" s="66"/>
      <c r="G12" s="66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7"/>
      <c r="T12" s="67"/>
      <c r="U12" s="67"/>
      <c r="V12" s="67"/>
      <c r="W12" s="67"/>
      <c r="X12" s="67"/>
      <c r="Y12" s="67"/>
      <c r="Z12" s="67"/>
      <c r="AA12" s="67"/>
      <c r="AB12" s="68"/>
      <c r="AC12" s="69"/>
      <c r="AD12" s="67"/>
      <c r="AE12" s="67"/>
      <c r="AF12" s="67"/>
      <c r="AG12" s="67"/>
      <c r="AH12" s="70"/>
      <c r="AI12" s="47">
        <f t="shared" si="0"/>
        <v>0</v>
      </c>
      <c r="AJ12" s="48"/>
      <c r="AK12" s="48"/>
      <c r="AL12" s="48"/>
      <c r="AM12" s="48"/>
      <c r="AN12" s="62"/>
      <c r="AO12" s="62"/>
      <c r="AP12" s="62"/>
      <c r="AQ12" s="62"/>
      <c r="AR12" s="62"/>
      <c r="AS12" s="63"/>
      <c r="AT12" s="63"/>
      <c r="AU12" s="64"/>
    </row>
    <row r="13" spans="1:47" ht="29.25" customHeight="1" x14ac:dyDescent="0.4">
      <c r="A13" s="65"/>
      <c r="B13" s="63"/>
      <c r="C13" s="63"/>
      <c r="D13" s="66"/>
      <c r="E13" s="66"/>
      <c r="F13" s="66"/>
      <c r="G13" s="66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7"/>
      <c r="T13" s="67"/>
      <c r="U13" s="67"/>
      <c r="V13" s="67"/>
      <c r="W13" s="67"/>
      <c r="X13" s="67"/>
      <c r="Y13" s="67"/>
      <c r="Z13" s="67"/>
      <c r="AA13" s="67"/>
      <c r="AB13" s="68"/>
      <c r="AC13" s="69"/>
      <c r="AD13" s="67"/>
      <c r="AE13" s="67"/>
      <c r="AF13" s="67"/>
      <c r="AG13" s="67"/>
      <c r="AH13" s="70"/>
      <c r="AI13" s="47">
        <f t="shared" si="0"/>
        <v>0</v>
      </c>
      <c r="AJ13" s="48"/>
      <c r="AK13" s="48"/>
      <c r="AL13" s="48"/>
      <c r="AM13" s="48"/>
      <c r="AN13" s="62"/>
      <c r="AO13" s="62"/>
      <c r="AP13" s="62"/>
      <c r="AQ13" s="62"/>
      <c r="AR13" s="62"/>
      <c r="AS13" s="63"/>
      <c r="AT13" s="63"/>
      <c r="AU13" s="64"/>
    </row>
    <row r="14" spans="1:47" ht="29.25" customHeight="1" x14ac:dyDescent="0.4">
      <c r="A14" s="65"/>
      <c r="B14" s="63"/>
      <c r="C14" s="63"/>
      <c r="D14" s="66"/>
      <c r="E14" s="66"/>
      <c r="F14" s="66"/>
      <c r="G14" s="66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7"/>
      <c r="T14" s="67"/>
      <c r="U14" s="67"/>
      <c r="V14" s="67"/>
      <c r="W14" s="67"/>
      <c r="X14" s="67"/>
      <c r="Y14" s="67"/>
      <c r="Z14" s="67"/>
      <c r="AA14" s="67"/>
      <c r="AB14" s="68"/>
      <c r="AC14" s="69"/>
      <c r="AD14" s="67"/>
      <c r="AE14" s="67"/>
      <c r="AF14" s="67"/>
      <c r="AG14" s="67"/>
      <c r="AH14" s="70"/>
      <c r="AI14" s="47">
        <f t="shared" si="0"/>
        <v>0</v>
      </c>
      <c r="AJ14" s="48"/>
      <c r="AK14" s="48"/>
      <c r="AL14" s="48"/>
      <c r="AM14" s="48"/>
      <c r="AN14" s="62"/>
      <c r="AO14" s="62"/>
      <c r="AP14" s="62"/>
      <c r="AQ14" s="62"/>
      <c r="AR14" s="62"/>
      <c r="AS14" s="63"/>
      <c r="AT14" s="63"/>
      <c r="AU14" s="64"/>
    </row>
    <row r="15" spans="1:47" ht="29.25" customHeight="1" x14ac:dyDescent="0.4">
      <c r="A15" s="65"/>
      <c r="B15" s="63"/>
      <c r="C15" s="63"/>
      <c r="D15" s="66"/>
      <c r="E15" s="66"/>
      <c r="F15" s="66"/>
      <c r="G15" s="66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7"/>
      <c r="T15" s="67"/>
      <c r="U15" s="67"/>
      <c r="V15" s="67"/>
      <c r="W15" s="67"/>
      <c r="X15" s="67"/>
      <c r="Y15" s="67"/>
      <c r="Z15" s="67"/>
      <c r="AA15" s="67"/>
      <c r="AB15" s="68"/>
      <c r="AC15" s="69"/>
      <c r="AD15" s="67"/>
      <c r="AE15" s="67"/>
      <c r="AF15" s="67"/>
      <c r="AG15" s="67"/>
      <c r="AH15" s="70"/>
      <c r="AI15" s="47">
        <f t="shared" si="0"/>
        <v>0</v>
      </c>
      <c r="AJ15" s="48"/>
      <c r="AK15" s="48"/>
      <c r="AL15" s="48"/>
      <c r="AM15" s="48"/>
      <c r="AN15" s="62"/>
      <c r="AO15" s="62"/>
      <c r="AP15" s="62"/>
      <c r="AQ15" s="62"/>
      <c r="AR15" s="62"/>
      <c r="AS15" s="63"/>
      <c r="AT15" s="63"/>
      <c r="AU15" s="64"/>
    </row>
    <row r="16" spans="1:47" ht="29.25" customHeight="1" x14ac:dyDescent="0.4">
      <c r="A16" s="65"/>
      <c r="B16" s="63"/>
      <c r="C16" s="63"/>
      <c r="D16" s="66"/>
      <c r="E16" s="66"/>
      <c r="F16" s="66"/>
      <c r="G16" s="66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7"/>
      <c r="T16" s="67"/>
      <c r="U16" s="67"/>
      <c r="V16" s="67"/>
      <c r="W16" s="67"/>
      <c r="X16" s="67"/>
      <c r="Y16" s="67"/>
      <c r="Z16" s="67"/>
      <c r="AA16" s="67"/>
      <c r="AB16" s="68"/>
      <c r="AC16" s="69"/>
      <c r="AD16" s="67"/>
      <c r="AE16" s="67"/>
      <c r="AF16" s="67"/>
      <c r="AG16" s="67"/>
      <c r="AH16" s="70"/>
      <c r="AI16" s="47">
        <f t="shared" si="0"/>
        <v>0</v>
      </c>
      <c r="AJ16" s="48"/>
      <c r="AK16" s="48"/>
      <c r="AL16" s="48"/>
      <c r="AM16" s="48"/>
      <c r="AN16" s="62"/>
      <c r="AO16" s="62"/>
      <c r="AP16" s="62"/>
      <c r="AQ16" s="62"/>
      <c r="AR16" s="62"/>
      <c r="AS16" s="63"/>
      <c r="AT16" s="63"/>
      <c r="AU16" s="64"/>
    </row>
    <row r="17" spans="1:47" ht="29.25" customHeight="1" x14ac:dyDescent="0.4">
      <c r="A17" s="65"/>
      <c r="B17" s="63"/>
      <c r="C17" s="63"/>
      <c r="D17" s="66"/>
      <c r="E17" s="66"/>
      <c r="F17" s="66"/>
      <c r="G17" s="66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7"/>
      <c r="T17" s="67"/>
      <c r="U17" s="67"/>
      <c r="V17" s="67"/>
      <c r="W17" s="67"/>
      <c r="X17" s="67"/>
      <c r="Y17" s="67"/>
      <c r="Z17" s="67"/>
      <c r="AA17" s="67"/>
      <c r="AB17" s="68"/>
      <c r="AC17" s="69"/>
      <c r="AD17" s="67"/>
      <c r="AE17" s="67"/>
      <c r="AF17" s="67"/>
      <c r="AG17" s="67"/>
      <c r="AH17" s="70"/>
      <c r="AI17" s="47">
        <f t="shared" si="0"/>
        <v>0</v>
      </c>
      <c r="AJ17" s="48"/>
      <c r="AK17" s="48"/>
      <c r="AL17" s="48"/>
      <c r="AM17" s="48"/>
      <c r="AN17" s="62"/>
      <c r="AO17" s="62"/>
      <c r="AP17" s="62"/>
      <c r="AQ17" s="62"/>
      <c r="AR17" s="62"/>
      <c r="AS17" s="63"/>
      <c r="AT17" s="63"/>
      <c r="AU17" s="64"/>
    </row>
    <row r="18" spans="1:47" ht="29.25" customHeight="1" x14ac:dyDescent="0.4">
      <c r="A18" s="65"/>
      <c r="B18" s="63"/>
      <c r="C18" s="63"/>
      <c r="D18" s="66"/>
      <c r="E18" s="66"/>
      <c r="F18" s="66"/>
      <c r="G18" s="66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7"/>
      <c r="T18" s="67"/>
      <c r="U18" s="67"/>
      <c r="V18" s="67"/>
      <c r="W18" s="67"/>
      <c r="X18" s="67"/>
      <c r="Y18" s="67"/>
      <c r="Z18" s="67"/>
      <c r="AA18" s="67"/>
      <c r="AB18" s="68"/>
      <c r="AC18" s="69"/>
      <c r="AD18" s="67"/>
      <c r="AE18" s="67"/>
      <c r="AF18" s="67"/>
      <c r="AG18" s="67"/>
      <c r="AH18" s="70"/>
      <c r="AI18" s="47">
        <f t="shared" si="0"/>
        <v>0</v>
      </c>
      <c r="AJ18" s="48"/>
      <c r="AK18" s="48"/>
      <c r="AL18" s="48"/>
      <c r="AM18" s="48"/>
      <c r="AN18" s="62"/>
      <c r="AO18" s="62"/>
      <c r="AP18" s="62"/>
      <c r="AQ18" s="62"/>
      <c r="AR18" s="62"/>
      <c r="AS18" s="63"/>
      <c r="AT18" s="63"/>
      <c r="AU18" s="64"/>
    </row>
    <row r="19" spans="1:47" ht="29.25" customHeight="1" x14ac:dyDescent="0.4">
      <c r="A19" s="65"/>
      <c r="B19" s="63"/>
      <c r="C19" s="63"/>
      <c r="D19" s="66"/>
      <c r="E19" s="66"/>
      <c r="F19" s="66"/>
      <c r="G19" s="66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7"/>
      <c r="T19" s="67"/>
      <c r="U19" s="67"/>
      <c r="V19" s="67"/>
      <c r="W19" s="67"/>
      <c r="X19" s="67"/>
      <c r="Y19" s="67"/>
      <c r="Z19" s="67"/>
      <c r="AA19" s="67"/>
      <c r="AB19" s="68"/>
      <c r="AC19" s="69"/>
      <c r="AD19" s="67"/>
      <c r="AE19" s="67"/>
      <c r="AF19" s="67"/>
      <c r="AG19" s="67"/>
      <c r="AH19" s="70"/>
      <c r="AI19" s="47">
        <f t="shared" si="0"/>
        <v>0</v>
      </c>
      <c r="AJ19" s="48"/>
      <c r="AK19" s="48"/>
      <c r="AL19" s="48"/>
      <c r="AM19" s="48"/>
      <c r="AN19" s="62"/>
      <c r="AO19" s="62"/>
      <c r="AP19" s="62"/>
      <c r="AQ19" s="62"/>
      <c r="AR19" s="62"/>
      <c r="AS19" s="63"/>
      <c r="AT19" s="63"/>
      <c r="AU19" s="64"/>
    </row>
    <row r="20" spans="1:47" ht="29.25" customHeight="1" thickBot="1" x14ac:dyDescent="0.45">
      <c r="A20" s="87"/>
      <c r="B20" s="88"/>
      <c r="C20" s="88"/>
      <c r="D20" s="89"/>
      <c r="E20" s="89"/>
      <c r="F20" s="89"/>
      <c r="G20" s="89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 s="90"/>
      <c r="U20" s="90"/>
      <c r="V20" s="90"/>
      <c r="W20" s="90"/>
      <c r="X20" s="90"/>
      <c r="Y20" s="90"/>
      <c r="Z20" s="90"/>
      <c r="AA20" s="90"/>
      <c r="AB20" s="91"/>
      <c r="AC20" s="110"/>
      <c r="AD20" s="111"/>
      <c r="AE20" s="111"/>
      <c r="AF20" s="111"/>
      <c r="AG20" s="111"/>
      <c r="AH20" s="112"/>
      <c r="AI20" s="80">
        <f t="shared" si="0"/>
        <v>0</v>
      </c>
      <c r="AJ20" s="81"/>
      <c r="AK20" s="81"/>
      <c r="AL20" s="81"/>
      <c r="AM20" s="81"/>
      <c r="AN20" s="82"/>
      <c r="AO20" s="82"/>
      <c r="AP20" s="82"/>
      <c r="AQ20" s="82"/>
      <c r="AR20" s="82"/>
      <c r="AS20" s="83"/>
      <c r="AT20" s="83"/>
      <c r="AU20" s="84"/>
    </row>
    <row r="21" spans="1:47" ht="29.25" customHeight="1" x14ac:dyDescent="0.4">
      <c r="A21" s="71" t="s">
        <v>52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108">
        <f>SUM(AC7:AH20)</f>
        <v>35000</v>
      </c>
      <c r="AD21" s="108"/>
      <c r="AE21" s="108"/>
      <c r="AF21" s="109"/>
      <c r="AG21" s="109"/>
      <c r="AH21" s="109"/>
      <c r="AI21" s="78"/>
      <c r="AJ21" s="79"/>
      <c r="AK21" s="79"/>
      <c r="AL21" s="79"/>
      <c r="AM21" s="79"/>
      <c r="AN21" s="79"/>
      <c r="AO21" s="79"/>
      <c r="AP21" s="79"/>
      <c r="AQ21" s="79"/>
      <c r="AR21" s="79"/>
      <c r="AS21" s="72"/>
      <c r="AT21" s="72"/>
      <c r="AU21" s="73"/>
    </row>
    <row r="22" spans="1:47" ht="29.25" customHeight="1" x14ac:dyDescent="0.4"/>
    <row r="23" spans="1:47" ht="29.25" customHeight="1" x14ac:dyDescent="0.4"/>
    <row r="24" spans="1:47" ht="29.25" customHeight="1" x14ac:dyDescent="0.4"/>
    <row r="25" spans="1:47" ht="29.25" customHeight="1" x14ac:dyDescent="0.4"/>
    <row r="26" spans="1:47" ht="29.25" customHeight="1" x14ac:dyDescent="0.4"/>
    <row r="27" spans="1:47" ht="29.25" customHeight="1" x14ac:dyDescent="0.4"/>
    <row r="28" spans="1:47" ht="29.25" customHeight="1" x14ac:dyDescent="0.4"/>
    <row r="29" spans="1:47" ht="29.25" customHeight="1" x14ac:dyDescent="0.4"/>
    <row r="30" spans="1:47" ht="29.25" customHeight="1" x14ac:dyDescent="0.4"/>
    <row r="31" spans="1:47" ht="29.25" customHeight="1" x14ac:dyDescent="0.4"/>
    <row r="32" spans="1:47" ht="29.25" customHeight="1" x14ac:dyDescent="0.4"/>
    <row r="33" ht="29.25" customHeight="1" x14ac:dyDescent="0.4"/>
  </sheetData>
  <mergeCells count="143">
    <mergeCell ref="AS20:AU20"/>
    <mergeCell ref="A21:AB21"/>
    <mergeCell ref="AC21:AH21"/>
    <mergeCell ref="AI21:AR21"/>
    <mergeCell ref="AS21:AU21"/>
    <mergeCell ref="AN19:AR19"/>
    <mergeCell ref="AS19:AU19"/>
    <mergeCell ref="A20:C20"/>
    <mergeCell ref="D20:G20"/>
    <mergeCell ref="H20:R20"/>
    <mergeCell ref="S20:W20"/>
    <mergeCell ref="X20:AB20"/>
    <mergeCell ref="AC20:AH20"/>
    <mergeCell ref="AI20:AM20"/>
    <mergeCell ref="AN20:AR20"/>
    <mergeCell ref="AI18:AM18"/>
    <mergeCell ref="AN18:AR18"/>
    <mergeCell ref="AS18:AU18"/>
    <mergeCell ref="A19:C19"/>
    <mergeCell ref="D19:G19"/>
    <mergeCell ref="H19:R19"/>
    <mergeCell ref="S19:W19"/>
    <mergeCell ref="X19:AB19"/>
    <mergeCell ref="AC19:AH19"/>
    <mergeCell ref="AI19:AM19"/>
    <mergeCell ref="A18:C18"/>
    <mergeCell ref="D18:G18"/>
    <mergeCell ref="H18:R18"/>
    <mergeCell ref="S18:W18"/>
    <mergeCell ref="X18:AB18"/>
    <mergeCell ref="AC18:AH18"/>
    <mergeCell ref="A17:C17"/>
    <mergeCell ref="D17:G17"/>
    <mergeCell ref="H17:R17"/>
    <mergeCell ref="S17:W17"/>
    <mergeCell ref="X17:AB17"/>
    <mergeCell ref="AC17:AH17"/>
    <mergeCell ref="AI17:AM17"/>
    <mergeCell ref="AN17:AR17"/>
    <mergeCell ref="AS17:AU17"/>
    <mergeCell ref="A16:C16"/>
    <mergeCell ref="D16:G16"/>
    <mergeCell ref="H16:R16"/>
    <mergeCell ref="S16:W16"/>
    <mergeCell ref="X16:AB16"/>
    <mergeCell ref="AC16:AH16"/>
    <mergeCell ref="AI16:AM16"/>
    <mergeCell ref="AN16:AR16"/>
    <mergeCell ref="AS16:AU16"/>
    <mergeCell ref="AI14:AM14"/>
    <mergeCell ref="AN14:AR14"/>
    <mergeCell ref="AS14:AU14"/>
    <mergeCell ref="A15:C15"/>
    <mergeCell ref="D15:G15"/>
    <mergeCell ref="H15:R15"/>
    <mergeCell ref="S15:W15"/>
    <mergeCell ref="X15:AB15"/>
    <mergeCell ref="AC15:AH15"/>
    <mergeCell ref="AI15:AM15"/>
    <mergeCell ref="A14:C14"/>
    <mergeCell ref="D14:G14"/>
    <mergeCell ref="H14:R14"/>
    <mergeCell ref="S14:W14"/>
    <mergeCell ref="X14:AB14"/>
    <mergeCell ref="AC14:AH14"/>
    <mergeCell ref="AN15:AR15"/>
    <mergeCell ref="AS15:AU15"/>
    <mergeCell ref="A13:C13"/>
    <mergeCell ref="D13:G13"/>
    <mergeCell ref="H13:R13"/>
    <mergeCell ref="S13:W13"/>
    <mergeCell ref="X13:AB13"/>
    <mergeCell ref="AC13:AH13"/>
    <mergeCell ref="AI13:AM13"/>
    <mergeCell ref="AN13:AR13"/>
    <mergeCell ref="AS13:AU13"/>
    <mergeCell ref="A12:C12"/>
    <mergeCell ref="D12:G12"/>
    <mergeCell ref="H12:R12"/>
    <mergeCell ref="S12:W12"/>
    <mergeCell ref="X12:AB12"/>
    <mergeCell ref="AC12:AH12"/>
    <mergeCell ref="AI12:AM12"/>
    <mergeCell ref="AN12:AR12"/>
    <mergeCell ref="AS12:AU12"/>
    <mergeCell ref="AI10:AM10"/>
    <mergeCell ref="AN10:AR10"/>
    <mergeCell ref="AS10:AU10"/>
    <mergeCell ref="A11:C11"/>
    <mergeCell ref="D11:G11"/>
    <mergeCell ref="H11:R11"/>
    <mergeCell ref="S11:W11"/>
    <mergeCell ref="X11:AB11"/>
    <mergeCell ref="AC11:AH11"/>
    <mergeCell ref="AI11:AM11"/>
    <mergeCell ref="A10:C10"/>
    <mergeCell ref="D10:G10"/>
    <mergeCell ref="H10:R10"/>
    <mergeCell ref="S10:W10"/>
    <mergeCell ref="X10:AB10"/>
    <mergeCell ref="AC10:AH10"/>
    <mergeCell ref="AN11:AR11"/>
    <mergeCell ref="AS11:AU11"/>
    <mergeCell ref="A9:C9"/>
    <mergeCell ref="D9:G9"/>
    <mergeCell ref="H9:R9"/>
    <mergeCell ref="S9:W9"/>
    <mergeCell ref="X9:AB9"/>
    <mergeCell ref="AC9:AH9"/>
    <mergeCell ref="AI9:AM9"/>
    <mergeCell ref="AN9:AR9"/>
    <mergeCell ref="AS9:AU9"/>
    <mergeCell ref="A8:C8"/>
    <mergeCell ref="D8:G8"/>
    <mergeCell ref="H8:R8"/>
    <mergeCell ref="S8:W8"/>
    <mergeCell ref="X8:AB8"/>
    <mergeCell ref="AC8:AH8"/>
    <mergeCell ref="AI8:AM8"/>
    <mergeCell ref="AN8:AR8"/>
    <mergeCell ref="AS8:AU8"/>
    <mergeCell ref="A7:C7"/>
    <mergeCell ref="D7:G7"/>
    <mergeCell ref="H7:R7"/>
    <mergeCell ref="S7:W7"/>
    <mergeCell ref="X7:AB7"/>
    <mergeCell ref="AC7:AH7"/>
    <mergeCell ref="AI7:AM7"/>
    <mergeCell ref="AN7:AR7"/>
    <mergeCell ref="AS7:AU7"/>
    <mergeCell ref="B1:M2"/>
    <mergeCell ref="AM1:AT1"/>
    <mergeCell ref="AH2:AI3"/>
    <mergeCell ref="AJ2:AT3"/>
    <mergeCell ref="A6:C6"/>
    <mergeCell ref="D6:G6"/>
    <mergeCell ref="H6:R6"/>
    <mergeCell ref="S6:W6"/>
    <mergeCell ref="X6:AB6"/>
    <mergeCell ref="AC6:AH6"/>
    <mergeCell ref="AI6:AM6"/>
    <mergeCell ref="AN6:AR6"/>
    <mergeCell ref="AS6:AU6"/>
  </mergeCells>
  <phoneticPr fontId="3"/>
  <conditionalFormatting sqref="AM1 AJ2 A7:AH20">
    <cfRule type="cellIs" dxfId="24" priority="1" operator="equal">
      <formula>""</formula>
    </cfRule>
  </conditionalFormatting>
  <dataValidations count="1">
    <dataValidation imeMode="halfAlpha" allowBlank="1" showInputMessage="1" showErrorMessage="1" sqref="A7:G20 AC21:AR21 S7:AR20" xr:uid="{6E6DF0DD-B039-4A5F-9001-22514851DD3F}"/>
  </dataValidations>
  <pageMargins left="0.5" right="0.19685039370078741" top="0.51181102362204722" bottom="0.31496062992125984" header="0.31496062992125984" footer="0.31496062992125984"/>
  <pageSetup paperSize="9" orientation="landscape" blackAndWhite="1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A2A4-FF7D-4A1E-9BBC-18114B1EB79B}">
  <dimension ref="A1:AU33"/>
  <sheetViews>
    <sheetView showGridLines="0" zoomScale="85" zoomScaleNormal="85" zoomScaleSheetLayoutView="100" workbookViewId="0">
      <selection activeCell="AH2" sqref="AH2:AT3"/>
    </sheetView>
  </sheetViews>
  <sheetFormatPr defaultColWidth="2.75" defaultRowHeight="16.5" customHeight="1" x14ac:dyDescent="0.4"/>
  <sheetData>
    <row r="1" spans="1:47" ht="16.5" customHeight="1" x14ac:dyDescent="0.4">
      <c r="B1" s="42" t="s">
        <v>27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AF1" t="s">
        <v>14</v>
      </c>
      <c r="AK1" s="56">
        <f>表紙!AN3</f>
        <v>47514</v>
      </c>
      <c r="AL1" s="56"/>
      <c r="AM1" s="56"/>
      <c r="AN1" s="56"/>
      <c r="AO1" s="56"/>
      <c r="AP1" s="56"/>
      <c r="AQ1" s="56"/>
      <c r="AR1" s="56"/>
      <c r="AS1" s="56"/>
      <c r="AT1" s="56"/>
    </row>
    <row r="2" spans="1:47" ht="16.5" customHeight="1" thickBot="1" x14ac:dyDescent="0.4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O2" s="1"/>
      <c r="P2" s="1"/>
      <c r="AF2" s="167" t="s">
        <v>15</v>
      </c>
      <c r="AG2" s="16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1:47" ht="16.5" customHeight="1" thickTop="1" x14ac:dyDescent="0.4">
      <c r="AF3" s="167"/>
      <c r="AG3" s="16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5" spans="1:47" ht="16.5" customHeight="1" x14ac:dyDescent="0.4">
      <c r="AB5" t="s">
        <v>25</v>
      </c>
    </row>
    <row r="6" spans="1:47" ht="16.5" customHeight="1" thickBot="1" x14ac:dyDescent="0.45">
      <c r="A6" s="168" t="s">
        <v>16</v>
      </c>
      <c r="B6" s="169"/>
      <c r="C6" s="169"/>
      <c r="D6" s="169" t="s">
        <v>17</v>
      </c>
      <c r="E6" s="169"/>
      <c r="F6" s="169"/>
      <c r="G6" s="169"/>
      <c r="H6" s="170" t="s">
        <v>18</v>
      </c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2"/>
      <c r="V6" s="170" t="s">
        <v>40</v>
      </c>
      <c r="W6" s="171"/>
      <c r="X6" s="171"/>
      <c r="Y6" s="171"/>
      <c r="Z6" s="172"/>
      <c r="AA6" s="170" t="s">
        <v>53</v>
      </c>
      <c r="AB6" s="171"/>
      <c r="AC6" s="171"/>
      <c r="AD6" s="171"/>
      <c r="AE6" s="172"/>
      <c r="AF6" s="173" t="s">
        <v>24</v>
      </c>
      <c r="AG6" s="174"/>
      <c r="AH6" s="174"/>
      <c r="AI6" s="175" t="s">
        <v>7</v>
      </c>
      <c r="AJ6" s="174"/>
      <c r="AK6" s="174"/>
      <c r="AL6" s="174"/>
      <c r="AM6" s="176"/>
      <c r="AN6" s="174" t="s">
        <v>21</v>
      </c>
      <c r="AO6" s="174"/>
      <c r="AP6" s="174"/>
      <c r="AQ6" s="174"/>
      <c r="AR6" s="76"/>
      <c r="AS6" s="74" t="s">
        <v>22</v>
      </c>
      <c r="AT6" s="74"/>
      <c r="AU6" s="75"/>
    </row>
    <row r="7" spans="1:47" ht="29.25" customHeight="1" x14ac:dyDescent="0.4">
      <c r="A7" s="55"/>
      <c r="B7" s="53"/>
      <c r="C7" s="53"/>
      <c r="D7" s="54"/>
      <c r="E7" s="54"/>
      <c r="F7" s="54"/>
      <c r="G7" s="54"/>
      <c r="H7" s="156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8"/>
      <c r="V7" s="159"/>
      <c r="W7" s="160"/>
      <c r="X7" s="160"/>
      <c r="Y7" s="160"/>
      <c r="Z7" s="161"/>
      <c r="AA7" s="52"/>
      <c r="AB7" s="162"/>
      <c r="AC7" s="162"/>
      <c r="AD7" s="162"/>
      <c r="AE7" s="163"/>
      <c r="AF7" s="164">
        <v>0.5</v>
      </c>
      <c r="AG7" s="164"/>
      <c r="AH7" s="164"/>
      <c r="AI7" s="144">
        <f t="shared" ref="AI7" si="0">AA7*AF7</f>
        <v>0</v>
      </c>
      <c r="AJ7" s="145"/>
      <c r="AK7" s="145"/>
      <c r="AL7" s="145"/>
      <c r="AM7" s="146"/>
      <c r="AN7" s="165"/>
      <c r="AO7" s="165"/>
      <c r="AP7" s="165"/>
      <c r="AQ7" s="165"/>
      <c r="AR7" s="166"/>
      <c r="AS7" s="44"/>
      <c r="AT7" s="44"/>
      <c r="AU7" s="45"/>
    </row>
    <row r="8" spans="1:47" ht="29.25" customHeight="1" x14ac:dyDescent="0.4">
      <c r="A8" s="65"/>
      <c r="B8" s="63"/>
      <c r="C8" s="63"/>
      <c r="D8" s="66"/>
      <c r="E8" s="66"/>
      <c r="F8" s="66"/>
      <c r="G8" s="66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/>
      <c r="V8" s="150"/>
      <c r="W8" s="151"/>
      <c r="X8" s="151"/>
      <c r="Y8" s="151"/>
      <c r="Z8" s="152"/>
      <c r="AA8" s="68"/>
      <c r="AB8" s="153"/>
      <c r="AC8" s="153"/>
      <c r="AD8" s="153"/>
      <c r="AE8" s="154"/>
      <c r="AF8" s="155">
        <v>0.5</v>
      </c>
      <c r="AG8" s="155"/>
      <c r="AH8" s="155"/>
      <c r="AI8" s="144">
        <f t="shared" ref="AI8:AI20" si="1">AA8*AF8</f>
        <v>0</v>
      </c>
      <c r="AJ8" s="145"/>
      <c r="AK8" s="145"/>
      <c r="AL8" s="145"/>
      <c r="AM8" s="146"/>
      <c r="AN8" s="128"/>
      <c r="AO8" s="128"/>
      <c r="AP8" s="128"/>
      <c r="AQ8" s="128"/>
      <c r="AR8" s="129"/>
      <c r="AS8" s="63"/>
      <c r="AT8" s="63"/>
      <c r="AU8" s="64"/>
    </row>
    <row r="9" spans="1:47" ht="29.25" customHeight="1" x14ac:dyDescent="0.4">
      <c r="A9" s="65"/>
      <c r="B9" s="63"/>
      <c r="C9" s="63"/>
      <c r="D9" s="66"/>
      <c r="E9" s="66"/>
      <c r="F9" s="66"/>
      <c r="G9" s="66"/>
      <c r="H9" s="147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9"/>
      <c r="V9" s="150"/>
      <c r="W9" s="151"/>
      <c r="X9" s="151"/>
      <c r="Y9" s="151"/>
      <c r="Z9" s="152"/>
      <c r="AA9" s="68"/>
      <c r="AB9" s="153"/>
      <c r="AC9" s="153"/>
      <c r="AD9" s="153"/>
      <c r="AE9" s="154"/>
      <c r="AF9" s="155">
        <v>0.5</v>
      </c>
      <c r="AG9" s="155"/>
      <c r="AH9" s="155"/>
      <c r="AI9" s="144">
        <f t="shared" si="1"/>
        <v>0</v>
      </c>
      <c r="AJ9" s="145"/>
      <c r="AK9" s="145"/>
      <c r="AL9" s="145"/>
      <c r="AM9" s="146"/>
      <c r="AN9" s="128"/>
      <c r="AO9" s="128"/>
      <c r="AP9" s="128"/>
      <c r="AQ9" s="128"/>
      <c r="AR9" s="129"/>
      <c r="AS9" s="63"/>
      <c r="AT9" s="63"/>
      <c r="AU9" s="64"/>
    </row>
    <row r="10" spans="1:47" ht="29.25" customHeight="1" x14ac:dyDescent="0.4">
      <c r="A10" s="65"/>
      <c r="B10" s="63"/>
      <c r="C10" s="63"/>
      <c r="D10" s="66"/>
      <c r="E10" s="66"/>
      <c r="F10" s="66"/>
      <c r="G10" s="66"/>
      <c r="H10" s="147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9"/>
      <c r="V10" s="150"/>
      <c r="W10" s="151"/>
      <c r="X10" s="151"/>
      <c r="Y10" s="151"/>
      <c r="Z10" s="152"/>
      <c r="AA10" s="68"/>
      <c r="AB10" s="153"/>
      <c r="AC10" s="153"/>
      <c r="AD10" s="153"/>
      <c r="AE10" s="154"/>
      <c r="AF10" s="155">
        <v>0.5</v>
      </c>
      <c r="AG10" s="155"/>
      <c r="AH10" s="155"/>
      <c r="AI10" s="144">
        <f t="shared" si="1"/>
        <v>0</v>
      </c>
      <c r="AJ10" s="145"/>
      <c r="AK10" s="145"/>
      <c r="AL10" s="145"/>
      <c r="AM10" s="146"/>
      <c r="AN10" s="128"/>
      <c r="AO10" s="128"/>
      <c r="AP10" s="128"/>
      <c r="AQ10" s="128"/>
      <c r="AR10" s="129"/>
      <c r="AS10" s="63"/>
      <c r="AT10" s="63"/>
      <c r="AU10" s="64"/>
    </row>
    <row r="11" spans="1:47" ht="29.25" customHeight="1" x14ac:dyDescent="0.4">
      <c r="A11" s="65"/>
      <c r="B11" s="63"/>
      <c r="C11" s="63"/>
      <c r="D11" s="66"/>
      <c r="E11" s="66"/>
      <c r="F11" s="66"/>
      <c r="G11" s="66"/>
      <c r="H11" s="147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9"/>
      <c r="V11" s="150"/>
      <c r="W11" s="151"/>
      <c r="X11" s="151"/>
      <c r="Y11" s="151"/>
      <c r="Z11" s="152"/>
      <c r="AA11" s="68"/>
      <c r="AB11" s="153"/>
      <c r="AC11" s="153"/>
      <c r="AD11" s="153"/>
      <c r="AE11" s="154"/>
      <c r="AF11" s="155">
        <v>0.5</v>
      </c>
      <c r="AG11" s="155"/>
      <c r="AH11" s="155"/>
      <c r="AI11" s="144">
        <f t="shared" si="1"/>
        <v>0</v>
      </c>
      <c r="AJ11" s="145"/>
      <c r="AK11" s="145"/>
      <c r="AL11" s="145"/>
      <c r="AM11" s="146"/>
      <c r="AN11" s="128"/>
      <c r="AO11" s="128"/>
      <c r="AP11" s="128"/>
      <c r="AQ11" s="128"/>
      <c r="AR11" s="129"/>
      <c r="AS11" s="63"/>
      <c r="AT11" s="63"/>
      <c r="AU11" s="64"/>
    </row>
    <row r="12" spans="1:47" ht="29.25" customHeight="1" x14ac:dyDescent="0.4">
      <c r="A12" s="65"/>
      <c r="B12" s="63"/>
      <c r="C12" s="63"/>
      <c r="D12" s="66"/>
      <c r="E12" s="66"/>
      <c r="F12" s="66"/>
      <c r="G12" s="66"/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9"/>
      <c r="V12" s="150"/>
      <c r="W12" s="151"/>
      <c r="X12" s="151"/>
      <c r="Y12" s="151"/>
      <c r="Z12" s="152"/>
      <c r="AA12" s="68"/>
      <c r="AB12" s="153"/>
      <c r="AC12" s="153"/>
      <c r="AD12" s="153"/>
      <c r="AE12" s="154"/>
      <c r="AF12" s="155">
        <v>0.5</v>
      </c>
      <c r="AG12" s="155"/>
      <c r="AH12" s="155"/>
      <c r="AI12" s="144">
        <f t="shared" si="1"/>
        <v>0</v>
      </c>
      <c r="AJ12" s="145"/>
      <c r="AK12" s="145"/>
      <c r="AL12" s="145"/>
      <c r="AM12" s="146"/>
      <c r="AN12" s="128"/>
      <c r="AO12" s="128"/>
      <c r="AP12" s="128"/>
      <c r="AQ12" s="128"/>
      <c r="AR12" s="129"/>
      <c r="AS12" s="63"/>
      <c r="AT12" s="63"/>
      <c r="AU12" s="64"/>
    </row>
    <row r="13" spans="1:47" ht="29.25" customHeight="1" x14ac:dyDescent="0.4">
      <c r="A13" s="65"/>
      <c r="B13" s="63"/>
      <c r="C13" s="63"/>
      <c r="D13" s="66"/>
      <c r="E13" s="66"/>
      <c r="F13" s="66"/>
      <c r="G13" s="66"/>
      <c r="H13" s="147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9"/>
      <c r="V13" s="150"/>
      <c r="W13" s="151"/>
      <c r="X13" s="151"/>
      <c r="Y13" s="151"/>
      <c r="Z13" s="152"/>
      <c r="AA13" s="68"/>
      <c r="AB13" s="153"/>
      <c r="AC13" s="153"/>
      <c r="AD13" s="153"/>
      <c r="AE13" s="154"/>
      <c r="AF13" s="155">
        <v>0.5</v>
      </c>
      <c r="AG13" s="155"/>
      <c r="AH13" s="155"/>
      <c r="AI13" s="144">
        <f t="shared" si="1"/>
        <v>0</v>
      </c>
      <c r="AJ13" s="145"/>
      <c r="AK13" s="145"/>
      <c r="AL13" s="145"/>
      <c r="AM13" s="146"/>
      <c r="AN13" s="128"/>
      <c r="AO13" s="128"/>
      <c r="AP13" s="128"/>
      <c r="AQ13" s="128"/>
      <c r="AR13" s="129"/>
      <c r="AS13" s="63"/>
      <c r="AT13" s="63"/>
      <c r="AU13" s="64"/>
    </row>
    <row r="14" spans="1:47" ht="29.25" customHeight="1" x14ac:dyDescent="0.4">
      <c r="A14" s="65"/>
      <c r="B14" s="63"/>
      <c r="C14" s="63"/>
      <c r="D14" s="66"/>
      <c r="E14" s="66"/>
      <c r="F14" s="66"/>
      <c r="G14" s="66"/>
      <c r="H14" s="147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9"/>
      <c r="V14" s="150"/>
      <c r="W14" s="151"/>
      <c r="X14" s="151"/>
      <c r="Y14" s="151"/>
      <c r="Z14" s="152"/>
      <c r="AA14" s="68"/>
      <c r="AB14" s="153"/>
      <c r="AC14" s="153"/>
      <c r="AD14" s="153"/>
      <c r="AE14" s="154"/>
      <c r="AF14" s="155">
        <v>0.5</v>
      </c>
      <c r="AG14" s="155"/>
      <c r="AH14" s="155"/>
      <c r="AI14" s="144">
        <f t="shared" si="1"/>
        <v>0</v>
      </c>
      <c r="AJ14" s="145"/>
      <c r="AK14" s="145"/>
      <c r="AL14" s="145"/>
      <c r="AM14" s="146"/>
      <c r="AN14" s="128"/>
      <c r="AO14" s="128"/>
      <c r="AP14" s="128"/>
      <c r="AQ14" s="128"/>
      <c r="AR14" s="129"/>
      <c r="AS14" s="63"/>
      <c r="AT14" s="63"/>
      <c r="AU14" s="64"/>
    </row>
    <row r="15" spans="1:47" ht="29.25" customHeight="1" x14ac:dyDescent="0.4">
      <c r="A15" s="65"/>
      <c r="B15" s="63"/>
      <c r="C15" s="63"/>
      <c r="D15" s="66"/>
      <c r="E15" s="66"/>
      <c r="F15" s="66"/>
      <c r="G15" s="66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9"/>
      <c r="V15" s="150"/>
      <c r="W15" s="151"/>
      <c r="X15" s="151"/>
      <c r="Y15" s="151"/>
      <c r="Z15" s="152"/>
      <c r="AA15" s="68"/>
      <c r="AB15" s="153"/>
      <c r="AC15" s="153"/>
      <c r="AD15" s="153"/>
      <c r="AE15" s="154"/>
      <c r="AF15" s="155">
        <v>0.5</v>
      </c>
      <c r="AG15" s="155"/>
      <c r="AH15" s="155"/>
      <c r="AI15" s="144">
        <f t="shared" si="1"/>
        <v>0</v>
      </c>
      <c r="AJ15" s="145"/>
      <c r="AK15" s="145"/>
      <c r="AL15" s="145"/>
      <c r="AM15" s="146"/>
      <c r="AN15" s="128"/>
      <c r="AO15" s="128"/>
      <c r="AP15" s="128"/>
      <c r="AQ15" s="128"/>
      <c r="AR15" s="129"/>
      <c r="AS15" s="63"/>
      <c r="AT15" s="63"/>
      <c r="AU15" s="64"/>
    </row>
    <row r="16" spans="1:47" ht="29.25" customHeight="1" x14ac:dyDescent="0.4">
      <c r="A16" s="65"/>
      <c r="B16" s="63"/>
      <c r="C16" s="63"/>
      <c r="D16" s="66"/>
      <c r="E16" s="66"/>
      <c r="F16" s="66"/>
      <c r="G16" s="66"/>
      <c r="H16" s="147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9"/>
      <c r="V16" s="150"/>
      <c r="W16" s="151"/>
      <c r="X16" s="151"/>
      <c r="Y16" s="151"/>
      <c r="Z16" s="152"/>
      <c r="AA16" s="68"/>
      <c r="AB16" s="153"/>
      <c r="AC16" s="153"/>
      <c r="AD16" s="153"/>
      <c r="AE16" s="154"/>
      <c r="AF16" s="155">
        <v>0.5</v>
      </c>
      <c r="AG16" s="155"/>
      <c r="AH16" s="155"/>
      <c r="AI16" s="144">
        <f t="shared" si="1"/>
        <v>0</v>
      </c>
      <c r="AJ16" s="145"/>
      <c r="AK16" s="145"/>
      <c r="AL16" s="145"/>
      <c r="AM16" s="146"/>
      <c r="AN16" s="128"/>
      <c r="AO16" s="128"/>
      <c r="AP16" s="128"/>
      <c r="AQ16" s="128"/>
      <c r="AR16" s="129"/>
      <c r="AS16" s="63"/>
      <c r="AT16" s="63"/>
      <c r="AU16" s="64"/>
    </row>
    <row r="17" spans="1:47" ht="29.25" customHeight="1" x14ac:dyDescent="0.4">
      <c r="A17" s="65"/>
      <c r="B17" s="63"/>
      <c r="C17" s="63"/>
      <c r="D17" s="66"/>
      <c r="E17" s="66"/>
      <c r="F17" s="66"/>
      <c r="G17" s="66"/>
      <c r="H17" s="147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9"/>
      <c r="V17" s="150"/>
      <c r="W17" s="151"/>
      <c r="X17" s="151"/>
      <c r="Y17" s="151"/>
      <c r="Z17" s="152"/>
      <c r="AA17" s="68"/>
      <c r="AB17" s="153"/>
      <c r="AC17" s="153"/>
      <c r="AD17" s="153"/>
      <c r="AE17" s="154"/>
      <c r="AF17" s="155">
        <v>0.5</v>
      </c>
      <c r="AG17" s="155"/>
      <c r="AH17" s="155"/>
      <c r="AI17" s="144">
        <f t="shared" si="1"/>
        <v>0</v>
      </c>
      <c r="AJ17" s="145"/>
      <c r="AK17" s="145"/>
      <c r="AL17" s="145"/>
      <c r="AM17" s="146"/>
      <c r="AN17" s="128"/>
      <c r="AO17" s="128"/>
      <c r="AP17" s="128"/>
      <c r="AQ17" s="128"/>
      <c r="AR17" s="129"/>
      <c r="AS17" s="63"/>
      <c r="AT17" s="63"/>
      <c r="AU17" s="64"/>
    </row>
    <row r="18" spans="1:47" ht="29.25" customHeight="1" x14ac:dyDescent="0.4">
      <c r="A18" s="65"/>
      <c r="B18" s="63"/>
      <c r="C18" s="63"/>
      <c r="D18" s="66"/>
      <c r="E18" s="66"/>
      <c r="F18" s="66"/>
      <c r="G18" s="66"/>
      <c r="H18" s="147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9"/>
      <c r="V18" s="150"/>
      <c r="W18" s="151"/>
      <c r="X18" s="151"/>
      <c r="Y18" s="151"/>
      <c r="Z18" s="152"/>
      <c r="AA18" s="68"/>
      <c r="AB18" s="153"/>
      <c r="AC18" s="153"/>
      <c r="AD18" s="153"/>
      <c r="AE18" s="154"/>
      <c r="AF18" s="155">
        <v>0.5</v>
      </c>
      <c r="AG18" s="155"/>
      <c r="AH18" s="155"/>
      <c r="AI18" s="144">
        <f t="shared" si="1"/>
        <v>0</v>
      </c>
      <c r="AJ18" s="145"/>
      <c r="AK18" s="145"/>
      <c r="AL18" s="145"/>
      <c r="AM18" s="146"/>
      <c r="AN18" s="128"/>
      <c r="AO18" s="128"/>
      <c r="AP18" s="128"/>
      <c r="AQ18" s="128"/>
      <c r="AR18" s="129"/>
      <c r="AS18" s="63"/>
      <c r="AT18" s="63"/>
      <c r="AU18" s="64"/>
    </row>
    <row r="19" spans="1:47" ht="29.25" customHeight="1" x14ac:dyDescent="0.4">
      <c r="A19" s="65"/>
      <c r="B19" s="63"/>
      <c r="C19" s="63"/>
      <c r="D19" s="66"/>
      <c r="E19" s="66"/>
      <c r="F19" s="66"/>
      <c r="G19" s="66"/>
      <c r="H19" s="147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9"/>
      <c r="V19" s="150"/>
      <c r="W19" s="151"/>
      <c r="X19" s="151"/>
      <c r="Y19" s="151"/>
      <c r="Z19" s="152"/>
      <c r="AA19" s="68"/>
      <c r="AB19" s="153"/>
      <c r="AC19" s="153"/>
      <c r="AD19" s="153"/>
      <c r="AE19" s="154"/>
      <c r="AF19" s="155">
        <v>0.5</v>
      </c>
      <c r="AG19" s="155"/>
      <c r="AH19" s="155"/>
      <c r="AI19" s="144">
        <f t="shared" si="1"/>
        <v>0</v>
      </c>
      <c r="AJ19" s="145"/>
      <c r="AK19" s="145"/>
      <c r="AL19" s="145"/>
      <c r="AM19" s="146"/>
      <c r="AN19" s="128"/>
      <c r="AO19" s="128"/>
      <c r="AP19" s="128"/>
      <c r="AQ19" s="128"/>
      <c r="AR19" s="129"/>
      <c r="AS19" s="63"/>
      <c r="AT19" s="63"/>
      <c r="AU19" s="64"/>
    </row>
    <row r="20" spans="1:47" ht="29.25" customHeight="1" thickBot="1" x14ac:dyDescent="0.45">
      <c r="A20" s="87"/>
      <c r="B20" s="88"/>
      <c r="C20" s="88"/>
      <c r="D20" s="89"/>
      <c r="E20" s="89"/>
      <c r="F20" s="89"/>
      <c r="G20" s="89"/>
      <c r="H20" s="130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2"/>
      <c r="V20" s="133"/>
      <c r="W20" s="134"/>
      <c r="X20" s="134"/>
      <c r="Y20" s="134"/>
      <c r="Z20" s="135"/>
      <c r="AA20" s="91"/>
      <c r="AB20" s="136"/>
      <c r="AC20" s="136"/>
      <c r="AD20" s="136"/>
      <c r="AE20" s="137"/>
      <c r="AF20" s="138">
        <v>0.5</v>
      </c>
      <c r="AG20" s="138"/>
      <c r="AH20" s="138"/>
      <c r="AI20" s="139">
        <f t="shared" si="1"/>
        <v>0</v>
      </c>
      <c r="AJ20" s="140"/>
      <c r="AK20" s="140"/>
      <c r="AL20" s="140"/>
      <c r="AM20" s="141"/>
      <c r="AN20" s="142"/>
      <c r="AO20" s="142"/>
      <c r="AP20" s="142"/>
      <c r="AQ20" s="142"/>
      <c r="AR20" s="143"/>
      <c r="AS20" s="113"/>
      <c r="AT20" s="113"/>
      <c r="AU20" s="114"/>
    </row>
    <row r="21" spans="1:47" ht="29.25" customHeight="1" thickTop="1" thickBot="1" x14ac:dyDescent="0.45">
      <c r="A21" s="115" t="s">
        <v>52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18">
        <f>SUM(V7:Z20)</f>
        <v>0</v>
      </c>
      <c r="W21" s="118"/>
      <c r="X21" s="118"/>
      <c r="Y21" s="118"/>
      <c r="Z21" s="119"/>
      <c r="AA21" s="120">
        <f>SUM(AA7:AE20)</f>
        <v>0</v>
      </c>
      <c r="AB21" s="120"/>
      <c r="AC21" s="120"/>
      <c r="AD21" s="120"/>
      <c r="AE21" s="120"/>
      <c r="AF21" s="121">
        <v>0.5</v>
      </c>
      <c r="AG21" s="121"/>
      <c r="AH21" s="122"/>
      <c r="AI21" s="123">
        <f>SUM(AI7:AM20)</f>
        <v>0</v>
      </c>
      <c r="AJ21" s="124"/>
      <c r="AK21" s="124"/>
      <c r="AL21" s="124"/>
      <c r="AM21" s="124"/>
      <c r="AN21" s="125" t="s">
        <v>54</v>
      </c>
      <c r="AO21" s="125"/>
      <c r="AP21" s="125"/>
      <c r="AQ21" s="125"/>
      <c r="AR21" s="125"/>
      <c r="AS21" s="126">
        <f>ROUND(AI21/1.1*0.1,0)</f>
        <v>0</v>
      </c>
      <c r="AT21" s="126"/>
      <c r="AU21" s="127"/>
    </row>
    <row r="22" spans="1:47" ht="29.25" customHeight="1" thickTop="1" x14ac:dyDescent="0.4"/>
    <row r="23" spans="1:47" ht="29.25" customHeight="1" x14ac:dyDescent="0.4"/>
    <row r="24" spans="1:47" ht="29.25" customHeight="1" x14ac:dyDescent="0.4"/>
    <row r="25" spans="1:47" ht="29.25" customHeight="1" x14ac:dyDescent="0.4"/>
    <row r="26" spans="1:47" ht="29.25" customHeight="1" x14ac:dyDescent="0.4"/>
    <row r="27" spans="1:47" ht="29.25" customHeight="1" x14ac:dyDescent="0.4"/>
    <row r="28" spans="1:47" ht="29.25" customHeight="1" x14ac:dyDescent="0.4"/>
    <row r="29" spans="1:47" ht="29.25" customHeight="1" x14ac:dyDescent="0.4"/>
    <row r="30" spans="1:47" ht="29.25" customHeight="1" x14ac:dyDescent="0.4"/>
    <row r="31" spans="1:47" ht="29.25" customHeight="1" x14ac:dyDescent="0.4"/>
    <row r="32" spans="1:47" ht="29.25" customHeight="1" x14ac:dyDescent="0.4"/>
    <row r="33" ht="29.25" customHeight="1" x14ac:dyDescent="0.4"/>
  </sheetData>
  <mergeCells count="146">
    <mergeCell ref="B1:M2"/>
    <mergeCell ref="AK1:AT1"/>
    <mergeCell ref="AF2:AG3"/>
    <mergeCell ref="AH2:AT3"/>
    <mergeCell ref="A6:C6"/>
    <mergeCell ref="D6:G6"/>
    <mergeCell ref="H6:U6"/>
    <mergeCell ref="V6:Z6"/>
    <mergeCell ref="AA6:AE6"/>
    <mergeCell ref="AF6:AH6"/>
    <mergeCell ref="AI6:AM6"/>
    <mergeCell ref="AN6:AR6"/>
    <mergeCell ref="AS6:AU6"/>
    <mergeCell ref="A7:C7"/>
    <mergeCell ref="D7:G7"/>
    <mergeCell ref="H7:U7"/>
    <mergeCell ref="V7:Z7"/>
    <mergeCell ref="AA7:AE7"/>
    <mergeCell ref="AF7:AH7"/>
    <mergeCell ref="AI7:AM7"/>
    <mergeCell ref="AN7:AR7"/>
    <mergeCell ref="AS7:AU7"/>
    <mergeCell ref="A8:C8"/>
    <mergeCell ref="D8:G8"/>
    <mergeCell ref="H8:U8"/>
    <mergeCell ref="V8:Z8"/>
    <mergeCell ref="AA8:AE8"/>
    <mergeCell ref="AF8:AH8"/>
    <mergeCell ref="AI8:AM8"/>
    <mergeCell ref="AN8:AR8"/>
    <mergeCell ref="AS8:AU8"/>
    <mergeCell ref="A9:C9"/>
    <mergeCell ref="D9:G9"/>
    <mergeCell ref="H9:U9"/>
    <mergeCell ref="V9:Z9"/>
    <mergeCell ref="AA9:AE9"/>
    <mergeCell ref="AF9:AH9"/>
    <mergeCell ref="AI9:AM9"/>
    <mergeCell ref="AN9:AR9"/>
    <mergeCell ref="AS9:AU9"/>
    <mergeCell ref="AI10:AM10"/>
    <mergeCell ref="AN10:AR10"/>
    <mergeCell ref="AS10:AU10"/>
    <mergeCell ref="A11:C11"/>
    <mergeCell ref="D11:G11"/>
    <mergeCell ref="H11:U11"/>
    <mergeCell ref="V11:Z11"/>
    <mergeCell ref="AA11:AE11"/>
    <mergeCell ref="AF11:AH11"/>
    <mergeCell ref="AI11:AM11"/>
    <mergeCell ref="A10:C10"/>
    <mergeCell ref="D10:G10"/>
    <mergeCell ref="H10:U10"/>
    <mergeCell ref="V10:Z10"/>
    <mergeCell ref="AA10:AE10"/>
    <mergeCell ref="AF10:AH10"/>
    <mergeCell ref="AN11:AR11"/>
    <mergeCell ref="AS11:AU11"/>
    <mergeCell ref="A12:C12"/>
    <mergeCell ref="D12:G12"/>
    <mergeCell ref="H12:U12"/>
    <mergeCell ref="V12:Z12"/>
    <mergeCell ref="AA12:AE12"/>
    <mergeCell ref="AF12:AH12"/>
    <mergeCell ref="AI12:AM12"/>
    <mergeCell ref="AN12:AR12"/>
    <mergeCell ref="AS12:AU12"/>
    <mergeCell ref="A13:C13"/>
    <mergeCell ref="D13:G13"/>
    <mergeCell ref="H13:U13"/>
    <mergeCell ref="V13:Z13"/>
    <mergeCell ref="AA13:AE13"/>
    <mergeCell ref="AF13:AH13"/>
    <mergeCell ref="AI13:AM13"/>
    <mergeCell ref="AN13:AR13"/>
    <mergeCell ref="AS13:AU13"/>
    <mergeCell ref="AI14:AM14"/>
    <mergeCell ref="AN14:AR14"/>
    <mergeCell ref="AS14:AU14"/>
    <mergeCell ref="A15:C15"/>
    <mergeCell ref="D15:G15"/>
    <mergeCell ref="H15:U15"/>
    <mergeCell ref="V15:Z15"/>
    <mergeCell ref="AA15:AE15"/>
    <mergeCell ref="AF15:AH15"/>
    <mergeCell ref="AI15:AM15"/>
    <mergeCell ref="A14:C14"/>
    <mergeCell ref="D14:G14"/>
    <mergeCell ref="H14:U14"/>
    <mergeCell ref="V14:Z14"/>
    <mergeCell ref="AA14:AE14"/>
    <mergeCell ref="AF14:AH14"/>
    <mergeCell ref="AN15:AR15"/>
    <mergeCell ref="AS15:AU15"/>
    <mergeCell ref="A16:C16"/>
    <mergeCell ref="D16:G16"/>
    <mergeCell ref="H16:U16"/>
    <mergeCell ref="V16:Z16"/>
    <mergeCell ref="AA16:AE16"/>
    <mergeCell ref="AF16:AH16"/>
    <mergeCell ref="AI16:AM16"/>
    <mergeCell ref="AN16:AR16"/>
    <mergeCell ref="AS16:AU16"/>
    <mergeCell ref="A17:C17"/>
    <mergeCell ref="D17:G17"/>
    <mergeCell ref="H17:U17"/>
    <mergeCell ref="V17:Z17"/>
    <mergeCell ref="AA17:AE17"/>
    <mergeCell ref="AF17:AH17"/>
    <mergeCell ref="AI17:AM17"/>
    <mergeCell ref="AN17:AR17"/>
    <mergeCell ref="AS17:AU17"/>
    <mergeCell ref="AI18:AM18"/>
    <mergeCell ref="AN18:AR18"/>
    <mergeCell ref="AS18:AU18"/>
    <mergeCell ref="A19:C19"/>
    <mergeCell ref="D19:G19"/>
    <mergeCell ref="H19:U19"/>
    <mergeCell ref="V19:Z19"/>
    <mergeCell ref="AA19:AE19"/>
    <mergeCell ref="AF19:AH19"/>
    <mergeCell ref="AI19:AM19"/>
    <mergeCell ref="A18:C18"/>
    <mergeCell ref="D18:G18"/>
    <mergeCell ref="H18:U18"/>
    <mergeCell ref="V18:Z18"/>
    <mergeCell ref="AA18:AE18"/>
    <mergeCell ref="AF18:AH18"/>
    <mergeCell ref="AS20:AU20"/>
    <mergeCell ref="A21:U21"/>
    <mergeCell ref="V21:Z21"/>
    <mergeCell ref="AA21:AE21"/>
    <mergeCell ref="AF21:AH21"/>
    <mergeCell ref="AI21:AM21"/>
    <mergeCell ref="AN21:AR21"/>
    <mergeCell ref="AS21:AU21"/>
    <mergeCell ref="AN19:AR19"/>
    <mergeCell ref="AS19:AU19"/>
    <mergeCell ref="A20:C20"/>
    <mergeCell ref="D20:G20"/>
    <mergeCell ref="H20:U20"/>
    <mergeCell ref="V20:Z20"/>
    <mergeCell ref="AA20:AE20"/>
    <mergeCell ref="AF20:AH20"/>
    <mergeCell ref="AI20:AM20"/>
    <mergeCell ref="AN20:AR20"/>
  </mergeCells>
  <phoneticPr fontId="3"/>
  <conditionalFormatting sqref="A7:H20 V7:AA20">
    <cfRule type="cellIs" dxfId="23" priority="3" operator="equal">
      <formula>""</formula>
    </cfRule>
  </conditionalFormatting>
  <conditionalFormatting sqref="AH2:AT3">
    <cfRule type="cellIs" dxfId="22" priority="1" operator="equal">
      <formula>""</formula>
    </cfRule>
  </conditionalFormatting>
  <conditionalFormatting sqref="AK1:AT1">
    <cfRule type="cellIs" dxfId="21" priority="2" operator="equal">
      <formula>""</formula>
    </cfRule>
  </conditionalFormatting>
  <dataValidations count="1">
    <dataValidation imeMode="halfAlpha" allowBlank="1" showInputMessage="1" showErrorMessage="1" sqref="A7:G20 AN7:AN21 V7:AA20 AA21 AI7:AI21" xr:uid="{822794D7-F7FC-494B-81B1-601030359FB0}"/>
  </dataValidations>
  <pageMargins left="0.51" right="0.19685039370078741" top="0.51181102362204722" bottom="0.31496062992125984" header="0.31496062992125984" footer="0.31496062992125984"/>
  <pageSetup paperSize="9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6DDF-C940-44E9-BC37-93456AEF6F4D}">
  <sheetPr>
    <tabColor theme="7" tint="0.79998168889431442"/>
  </sheetPr>
  <dimension ref="A1:AU33"/>
  <sheetViews>
    <sheetView showGridLines="0" zoomScale="85" zoomScaleNormal="85" zoomScaleSheetLayoutView="85" workbookViewId="0"/>
  </sheetViews>
  <sheetFormatPr defaultColWidth="2.75" defaultRowHeight="16.5" customHeight="1" x14ac:dyDescent="0.4"/>
  <sheetData>
    <row r="1" spans="1:47" ht="16.5" customHeight="1" x14ac:dyDescent="0.4">
      <c r="B1" s="42" t="s">
        <v>71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AF1" t="s">
        <v>14</v>
      </c>
      <c r="AK1" s="56">
        <f>表紙!AN3</f>
        <v>47514</v>
      </c>
      <c r="AL1" s="56"/>
      <c r="AM1" s="56"/>
      <c r="AN1" s="56"/>
      <c r="AO1" s="56"/>
      <c r="AP1" s="56"/>
      <c r="AQ1" s="56"/>
      <c r="AR1" s="56"/>
      <c r="AS1" s="56"/>
      <c r="AT1" s="56"/>
    </row>
    <row r="2" spans="1:47" ht="16.5" customHeight="1" thickBot="1" x14ac:dyDescent="0.4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O2" s="1"/>
      <c r="P2" s="1"/>
      <c r="AF2" s="167" t="s">
        <v>15</v>
      </c>
      <c r="AG2" s="16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1:47" ht="16.5" customHeight="1" thickTop="1" x14ac:dyDescent="0.4">
      <c r="AF3" s="167"/>
      <c r="AG3" s="16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5" spans="1:47" ht="16.5" customHeight="1" x14ac:dyDescent="0.4">
      <c r="AB5" t="s">
        <v>72</v>
      </c>
    </row>
    <row r="6" spans="1:47" ht="16.5" customHeight="1" x14ac:dyDescent="0.4">
      <c r="A6" s="177" t="s">
        <v>16</v>
      </c>
      <c r="B6" s="74"/>
      <c r="C6" s="74"/>
      <c r="D6" s="74" t="s">
        <v>17</v>
      </c>
      <c r="E6" s="74"/>
      <c r="F6" s="74"/>
      <c r="G6" s="74"/>
      <c r="H6" s="173" t="s">
        <v>18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76"/>
      <c r="V6" s="173" t="s">
        <v>39</v>
      </c>
      <c r="W6" s="174"/>
      <c r="X6" s="174"/>
      <c r="Y6" s="174"/>
      <c r="Z6" s="76"/>
      <c r="AA6" s="173" t="s">
        <v>53</v>
      </c>
      <c r="AB6" s="174"/>
      <c r="AC6" s="174"/>
      <c r="AD6" s="174"/>
      <c r="AE6" s="76"/>
      <c r="AF6" s="173" t="s">
        <v>24</v>
      </c>
      <c r="AG6" s="174"/>
      <c r="AH6" s="174"/>
      <c r="AI6" s="175" t="s">
        <v>7</v>
      </c>
      <c r="AJ6" s="174"/>
      <c r="AK6" s="174"/>
      <c r="AL6" s="174"/>
      <c r="AM6" s="176"/>
      <c r="AN6" s="174" t="s">
        <v>21</v>
      </c>
      <c r="AO6" s="174"/>
      <c r="AP6" s="174"/>
      <c r="AQ6" s="174"/>
      <c r="AR6" s="76"/>
      <c r="AS6" s="74" t="s">
        <v>22</v>
      </c>
      <c r="AT6" s="74"/>
      <c r="AU6" s="75"/>
    </row>
    <row r="7" spans="1:47" ht="29.25" customHeight="1" x14ac:dyDescent="0.4">
      <c r="A7" s="178" t="s">
        <v>47</v>
      </c>
      <c r="B7" s="44"/>
      <c r="C7" s="44"/>
      <c r="D7" s="103" t="s">
        <v>43</v>
      </c>
      <c r="E7" s="103"/>
      <c r="F7" s="103"/>
      <c r="G7" s="103"/>
      <c r="H7" s="179" t="s">
        <v>45</v>
      </c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/>
      <c r="V7" s="182">
        <v>3</v>
      </c>
      <c r="W7" s="183"/>
      <c r="X7" s="183"/>
      <c r="Y7" s="183"/>
      <c r="Z7" s="184"/>
      <c r="AA7" s="185">
        <v>1500</v>
      </c>
      <c r="AB7" s="186"/>
      <c r="AC7" s="186"/>
      <c r="AD7" s="186"/>
      <c r="AE7" s="187"/>
      <c r="AF7" s="188">
        <v>0.5</v>
      </c>
      <c r="AG7" s="164"/>
      <c r="AH7" s="164"/>
      <c r="AI7" s="144">
        <f t="shared" ref="AI7" si="0">AA7*AF7</f>
        <v>750</v>
      </c>
      <c r="AJ7" s="145"/>
      <c r="AK7" s="145"/>
      <c r="AL7" s="145"/>
      <c r="AM7" s="146"/>
      <c r="AN7" s="165"/>
      <c r="AO7" s="165"/>
      <c r="AP7" s="165"/>
      <c r="AQ7" s="165"/>
      <c r="AR7" s="166"/>
      <c r="AS7" s="44"/>
      <c r="AT7" s="44"/>
      <c r="AU7" s="45"/>
    </row>
    <row r="8" spans="1:47" ht="29.25" customHeight="1" x14ac:dyDescent="0.4">
      <c r="A8" s="189" t="s">
        <v>67</v>
      </c>
      <c r="B8" s="63"/>
      <c r="C8" s="63"/>
      <c r="D8" s="66" t="s">
        <v>68</v>
      </c>
      <c r="E8" s="66"/>
      <c r="F8" s="66"/>
      <c r="G8" s="66"/>
      <c r="H8" s="147" t="s">
        <v>70</v>
      </c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/>
      <c r="V8" s="150">
        <v>4</v>
      </c>
      <c r="W8" s="151"/>
      <c r="X8" s="151"/>
      <c r="Y8" s="151"/>
      <c r="Z8" s="152"/>
      <c r="AA8" s="68">
        <v>2800</v>
      </c>
      <c r="AB8" s="153"/>
      <c r="AC8" s="153"/>
      <c r="AD8" s="153"/>
      <c r="AE8" s="190"/>
      <c r="AF8" s="191">
        <v>0.5</v>
      </c>
      <c r="AG8" s="155"/>
      <c r="AH8" s="155"/>
      <c r="AI8" s="144">
        <f t="shared" ref="AI8:AI20" si="1">AA8*AF8</f>
        <v>1400</v>
      </c>
      <c r="AJ8" s="145"/>
      <c r="AK8" s="145"/>
      <c r="AL8" s="145"/>
      <c r="AM8" s="146"/>
      <c r="AN8" s="128"/>
      <c r="AO8" s="128"/>
      <c r="AP8" s="128"/>
      <c r="AQ8" s="128"/>
      <c r="AR8" s="129"/>
      <c r="AS8" s="63"/>
      <c r="AT8" s="63"/>
      <c r="AU8" s="64"/>
    </row>
    <row r="9" spans="1:47" ht="29.25" customHeight="1" x14ac:dyDescent="0.4">
      <c r="A9" s="189"/>
      <c r="B9" s="63"/>
      <c r="C9" s="63"/>
      <c r="D9" s="66"/>
      <c r="E9" s="66"/>
      <c r="F9" s="66"/>
      <c r="G9" s="66"/>
      <c r="H9" s="147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9"/>
      <c r="V9" s="150"/>
      <c r="W9" s="151"/>
      <c r="X9" s="151"/>
      <c r="Y9" s="151"/>
      <c r="Z9" s="152"/>
      <c r="AA9" s="68"/>
      <c r="AB9" s="153"/>
      <c r="AC9" s="153"/>
      <c r="AD9" s="153"/>
      <c r="AE9" s="190"/>
      <c r="AF9" s="191">
        <v>0.5</v>
      </c>
      <c r="AG9" s="155"/>
      <c r="AH9" s="155"/>
      <c r="AI9" s="144">
        <f t="shared" si="1"/>
        <v>0</v>
      </c>
      <c r="AJ9" s="145"/>
      <c r="AK9" s="145"/>
      <c r="AL9" s="145"/>
      <c r="AM9" s="146"/>
      <c r="AN9" s="128"/>
      <c r="AO9" s="128"/>
      <c r="AP9" s="128"/>
      <c r="AQ9" s="128"/>
      <c r="AR9" s="129"/>
      <c r="AS9" s="63"/>
      <c r="AT9" s="63"/>
      <c r="AU9" s="64"/>
    </row>
    <row r="10" spans="1:47" ht="29.25" customHeight="1" x14ac:dyDescent="0.4">
      <c r="A10" s="189"/>
      <c r="B10" s="63"/>
      <c r="C10" s="63"/>
      <c r="D10" s="66"/>
      <c r="E10" s="66"/>
      <c r="F10" s="66"/>
      <c r="G10" s="66"/>
      <c r="H10" s="147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9"/>
      <c r="V10" s="150"/>
      <c r="W10" s="151"/>
      <c r="X10" s="151"/>
      <c r="Y10" s="151"/>
      <c r="Z10" s="152"/>
      <c r="AA10" s="68"/>
      <c r="AB10" s="153"/>
      <c r="AC10" s="153"/>
      <c r="AD10" s="153"/>
      <c r="AE10" s="190"/>
      <c r="AF10" s="191">
        <v>0.5</v>
      </c>
      <c r="AG10" s="155"/>
      <c r="AH10" s="155"/>
      <c r="AI10" s="144">
        <f t="shared" si="1"/>
        <v>0</v>
      </c>
      <c r="AJ10" s="145"/>
      <c r="AK10" s="145"/>
      <c r="AL10" s="145"/>
      <c r="AM10" s="146"/>
      <c r="AN10" s="128"/>
      <c r="AO10" s="128"/>
      <c r="AP10" s="128"/>
      <c r="AQ10" s="128"/>
      <c r="AR10" s="129"/>
      <c r="AS10" s="63"/>
      <c r="AT10" s="63"/>
      <c r="AU10" s="64"/>
    </row>
    <row r="11" spans="1:47" ht="29.25" customHeight="1" x14ac:dyDescent="0.4">
      <c r="A11" s="189"/>
      <c r="B11" s="63"/>
      <c r="C11" s="63"/>
      <c r="D11" s="66"/>
      <c r="E11" s="66"/>
      <c r="F11" s="66"/>
      <c r="G11" s="66"/>
      <c r="H11" s="147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9"/>
      <c r="V11" s="150"/>
      <c r="W11" s="151"/>
      <c r="X11" s="151"/>
      <c r="Y11" s="151"/>
      <c r="Z11" s="152"/>
      <c r="AA11" s="68"/>
      <c r="AB11" s="153"/>
      <c r="AC11" s="153"/>
      <c r="AD11" s="153"/>
      <c r="AE11" s="190"/>
      <c r="AF11" s="191">
        <v>0.5</v>
      </c>
      <c r="AG11" s="155"/>
      <c r="AH11" s="155"/>
      <c r="AI11" s="144">
        <f t="shared" si="1"/>
        <v>0</v>
      </c>
      <c r="AJ11" s="145"/>
      <c r="AK11" s="145"/>
      <c r="AL11" s="145"/>
      <c r="AM11" s="146"/>
      <c r="AN11" s="128"/>
      <c r="AO11" s="128"/>
      <c r="AP11" s="128"/>
      <c r="AQ11" s="128"/>
      <c r="AR11" s="129"/>
      <c r="AS11" s="63"/>
      <c r="AT11" s="63"/>
      <c r="AU11" s="64"/>
    </row>
    <row r="12" spans="1:47" ht="29.25" customHeight="1" x14ac:dyDescent="0.4">
      <c r="A12" s="189"/>
      <c r="B12" s="63"/>
      <c r="C12" s="63"/>
      <c r="D12" s="66"/>
      <c r="E12" s="66"/>
      <c r="F12" s="66"/>
      <c r="G12" s="66"/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9"/>
      <c r="V12" s="150"/>
      <c r="W12" s="151"/>
      <c r="X12" s="151"/>
      <c r="Y12" s="151"/>
      <c r="Z12" s="152"/>
      <c r="AA12" s="68"/>
      <c r="AB12" s="153"/>
      <c r="AC12" s="153"/>
      <c r="AD12" s="153"/>
      <c r="AE12" s="190"/>
      <c r="AF12" s="191">
        <v>0.5</v>
      </c>
      <c r="AG12" s="155"/>
      <c r="AH12" s="155"/>
      <c r="AI12" s="144">
        <f t="shared" si="1"/>
        <v>0</v>
      </c>
      <c r="AJ12" s="145"/>
      <c r="AK12" s="145"/>
      <c r="AL12" s="145"/>
      <c r="AM12" s="146"/>
      <c r="AN12" s="128"/>
      <c r="AO12" s="128"/>
      <c r="AP12" s="128"/>
      <c r="AQ12" s="128"/>
      <c r="AR12" s="129"/>
      <c r="AS12" s="63"/>
      <c r="AT12" s="63"/>
      <c r="AU12" s="64"/>
    </row>
    <row r="13" spans="1:47" ht="29.25" customHeight="1" x14ac:dyDescent="0.4">
      <c r="A13" s="189"/>
      <c r="B13" s="63"/>
      <c r="C13" s="63"/>
      <c r="D13" s="66"/>
      <c r="E13" s="66"/>
      <c r="F13" s="66"/>
      <c r="G13" s="66"/>
      <c r="H13" s="147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9"/>
      <c r="V13" s="150"/>
      <c r="W13" s="151"/>
      <c r="X13" s="151"/>
      <c r="Y13" s="151"/>
      <c r="Z13" s="152"/>
      <c r="AA13" s="68"/>
      <c r="AB13" s="153"/>
      <c r="AC13" s="153"/>
      <c r="AD13" s="153"/>
      <c r="AE13" s="190"/>
      <c r="AF13" s="191">
        <v>0.5</v>
      </c>
      <c r="AG13" s="155"/>
      <c r="AH13" s="155"/>
      <c r="AI13" s="144">
        <f t="shared" si="1"/>
        <v>0</v>
      </c>
      <c r="AJ13" s="145"/>
      <c r="AK13" s="145"/>
      <c r="AL13" s="145"/>
      <c r="AM13" s="146"/>
      <c r="AN13" s="128"/>
      <c r="AO13" s="128"/>
      <c r="AP13" s="128"/>
      <c r="AQ13" s="128"/>
      <c r="AR13" s="129"/>
      <c r="AS13" s="63"/>
      <c r="AT13" s="63"/>
      <c r="AU13" s="64"/>
    </row>
    <row r="14" spans="1:47" ht="29.25" customHeight="1" x14ac:dyDescent="0.4">
      <c r="A14" s="189"/>
      <c r="B14" s="63"/>
      <c r="C14" s="63"/>
      <c r="D14" s="66"/>
      <c r="E14" s="66"/>
      <c r="F14" s="66"/>
      <c r="G14" s="66"/>
      <c r="H14" s="147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9"/>
      <c r="V14" s="150"/>
      <c r="W14" s="151"/>
      <c r="X14" s="151"/>
      <c r="Y14" s="151"/>
      <c r="Z14" s="152"/>
      <c r="AA14" s="68"/>
      <c r="AB14" s="153"/>
      <c r="AC14" s="153"/>
      <c r="AD14" s="153"/>
      <c r="AE14" s="190"/>
      <c r="AF14" s="191">
        <v>0.5</v>
      </c>
      <c r="AG14" s="155"/>
      <c r="AH14" s="155"/>
      <c r="AI14" s="144">
        <f t="shared" si="1"/>
        <v>0</v>
      </c>
      <c r="AJ14" s="145"/>
      <c r="AK14" s="145"/>
      <c r="AL14" s="145"/>
      <c r="AM14" s="146"/>
      <c r="AN14" s="128"/>
      <c r="AO14" s="128"/>
      <c r="AP14" s="128"/>
      <c r="AQ14" s="128"/>
      <c r="AR14" s="129"/>
      <c r="AS14" s="63"/>
      <c r="AT14" s="63"/>
      <c r="AU14" s="64"/>
    </row>
    <row r="15" spans="1:47" ht="29.25" customHeight="1" x14ac:dyDescent="0.4">
      <c r="A15" s="189"/>
      <c r="B15" s="63"/>
      <c r="C15" s="63"/>
      <c r="D15" s="66"/>
      <c r="E15" s="66"/>
      <c r="F15" s="66"/>
      <c r="G15" s="66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9"/>
      <c r="V15" s="150"/>
      <c r="W15" s="151"/>
      <c r="X15" s="151"/>
      <c r="Y15" s="151"/>
      <c r="Z15" s="152"/>
      <c r="AA15" s="68"/>
      <c r="AB15" s="153"/>
      <c r="AC15" s="153"/>
      <c r="AD15" s="153"/>
      <c r="AE15" s="190"/>
      <c r="AF15" s="191">
        <v>0.5</v>
      </c>
      <c r="AG15" s="155"/>
      <c r="AH15" s="155"/>
      <c r="AI15" s="144">
        <f t="shared" si="1"/>
        <v>0</v>
      </c>
      <c r="AJ15" s="145"/>
      <c r="AK15" s="145"/>
      <c r="AL15" s="145"/>
      <c r="AM15" s="146"/>
      <c r="AN15" s="128"/>
      <c r="AO15" s="128"/>
      <c r="AP15" s="128"/>
      <c r="AQ15" s="128"/>
      <c r="AR15" s="129"/>
      <c r="AS15" s="63"/>
      <c r="AT15" s="63"/>
      <c r="AU15" s="64"/>
    </row>
    <row r="16" spans="1:47" ht="29.25" customHeight="1" x14ac:dyDescent="0.4">
      <c r="A16" s="189"/>
      <c r="B16" s="63"/>
      <c r="C16" s="63"/>
      <c r="D16" s="66"/>
      <c r="E16" s="66"/>
      <c r="F16" s="66"/>
      <c r="G16" s="66"/>
      <c r="H16" s="147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9"/>
      <c r="V16" s="150"/>
      <c r="W16" s="151"/>
      <c r="X16" s="151"/>
      <c r="Y16" s="151"/>
      <c r="Z16" s="152"/>
      <c r="AA16" s="68"/>
      <c r="AB16" s="153"/>
      <c r="AC16" s="153"/>
      <c r="AD16" s="153"/>
      <c r="AE16" s="190"/>
      <c r="AF16" s="191">
        <v>0.5</v>
      </c>
      <c r="AG16" s="155"/>
      <c r="AH16" s="155"/>
      <c r="AI16" s="144">
        <f t="shared" si="1"/>
        <v>0</v>
      </c>
      <c r="AJ16" s="145"/>
      <c r="AK16" s="145"/>
      <c r="AL16" s="145"/>
      <c r="AM16" s="146"/>
      <c r="AN16" s="128"/>
      <c r="AO16" s="128"/>
      <c r="AP16" s="128"/>
      <c r="AQ16" s="128"/>
      <c r="AR16" s="129"/>
      <c r="AS16" s="63"/>
      <c r="AT16" s="63"/>
      <c r="AU16" s="64"/>
    </row>
    <row r="17" spans="1:47" ht="29.25" customHeight="1" x14ac:dyDescent="0.4">
      <c r="A17" s="189"/>
      <c r="B17" s="63"/>
      <c r="C17" s="63"/>
      <c r="D17" s="66"/>
      <c r="E17" s="66"/>
      <c r="F17" s="66"/>
      <c r="G17" s="66"/>
      <c r="H17" s="147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9"/>
      <c r="V17" s="150"/>
      <c r="W17" s="151"/>
      <c r="X17" s="151"/>
      <c r="Y17" s="151"/>
      <c r="Z17" s="152"/>
      <c r="AA17" s="68"/>
      <c r="AB17" s="153"/>
      <c r="AC17" s="153"/>
      <c r="AD17" s="153"/>
      <c r="AE17" s="190"/>
      <c r="AF17" s="191">
        <v>0.5</v>
      </c>
      <c r="AG17" s="155"/>
      <c r="AH17" s="155"/>
      <c r="AI17" s="144">
        <f t="shared" si="1"/>
        <v>0</v>
      </c>
      <c r="AJ17" s="145"/>
      <c r="AK17" s="145"/>
      <c r="AL17" s="145"/>
      <c r="AM17" s="146"/>
      <c r="AN17" s="128"/>
      <c r="AO17" s="128"/>
      <c r="AP17" s="128"/>
      <c r="AQ17" s="128"/>
      <c r="AR17" s="129"/>
      <c r="AS17" s="63"/>
      <c r="AT17" s="63"/>
      <c r="AU17" s="64"/>
    </row>
    <row r="18" spans="1:47" ht="29.25" customHeight="1" x14ac:dyDescent="0.4">
      <c r="A18" s="189"/>
      <c r="B18" s="63"/>
      <c r="C18" s="63"/>
      <c r="D18" s="66"/>
      <c r="E18" s="66"/>
      <c r="F18" s="66"/>
      <c r="G18" s="66"/>
      <c r="H18" s="147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9"/>
      <c r="V18" s="150"/>
      <c r="W18" s="151"/>
      <c r="X18" s="151"/>
      <c r="Y18" s="151"/>
      <c r="Z18" s="152"/>
      <c r="AA18" s="68"/>
      <c r="AB18" s="153"/>
      <c r="AC18" s="153"/>
      <c r="AD18" s="153"/>
      <c r="AE18" s="190"/>
      <c r="AF18" s="191">
        <v>0.5</v>
      </c>
      <c r="AG18" s="155"/>
      <c r="AH18" s="155"/>
      <c r="AI18" s="144">
        <f t="shared" si="1"/>
        <v>0</v>
      </c>
      <c r="AJ18" s="145"/>
      <c r="AK18" s="145"/>
      <c r="AL18" s="145"/>
      <c r="AM18" s="146"/>
      <c r="AN18" s="128"/>
      <c r="AO18" s="128"/>
      <c r="AP18" s="128"/>
      <c r="AQ18" s="128"/>
      <c r="AR18" s="129"/>
      <c r="AS18" s="63"/>
      <c r="AT18" s="63"/>
      <c r="AU18" s="64"/>
    </row>
    <row r="19" spans="1:47" ht="29.25" customHeight="1" x14ac:dyDescent="0.4">
      <c r="A19" s="189"/>
      <c r="B19" s="63"/>
      <c r="C19" s="63"/>
      <c r="D19" s="66"/>
      <c r="E19" s="66"/>
      <c r="F19" s="66"/>
      <c r="G19" s="66"/>
      <c r="H19" s="147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9"/>
      <c r="V19" s="150"/>
      <c r="W19" s="151"/>
      <c r="X19" s="151"/>
      <c r="Y19" s="151"/>
      <c r="Z19" s="152"/>
      <c r="AA19" s="68"/>
      <c r="AB19" s="153"/>
      <c r="AC19" s="153"/>
      <c r="AD19" s="153"/>
      <c r="AE19" s="190"/>
      <c r="AF19" s="191">
        <v>0.5</v>
      </c>
      <c r="AG19" s="155"/>
      <c r="AH19" s="155"/>
      <c r="AI19" s="144">
        <f t="shared" si="1"/>
        <v>0</v>
      </c>
      <c r="AJ19" s="145"/>
      <c r="AK19" s="145"/>
      <c r="AL19" s="145"/>
      <c r="AM19" s="146"/>
      <c r="AN19" s="128"/>
      <c r="AO19" s="128"/>
      <c r="AP19" s="128"/>
      <c r="AQ19" s="128"/>
      <c r="AR19" s="129"/>
      <c r="AS19" s="63"/>
      <c r="AT19" s="63"/>
      <c r="AU19" s="64"/>
    </row>
    <row r="20" spans="1:47" ht="29.25" customHeight="1" thickBot="1" x14ac:dyDescent="0.45">
      <c r="A20" s="201"/>
      <c r="B20" s="113"/>
      <c r="C20" s="113"/>
      <c r="D20" s="202"/>
      <c r="E20" s="202"/>
      <c r="F20" s="202"/>
      <c r="G20" s="202"/>
      <c r="H20" s="203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5"/>
      <c r="V20" s="206"/>
      <c r="W20" s="207"/>
      <c r="X20" s="207"/>
      <c r="Y20" s="207"/>
      <c r="Z20" s="208"/>
      <c r="AA20" s="209"/>
      <c r="AB20" s="210"/>
      <c r="AC20" s="210"/>
      <c r="AD20" s="210"/>
      <c r="AE20" s="211"/>
      <c r="AF20" s="212">
        <v>0.5</v>
      </c>
      <c r="AG20" s="138"/>
      <c r="AH20" s="138"/>
      <c r="AI20" s="139">
        <f t="shared" si="1"/>
        <v>0</v>
      </c>
      <c r="AJ20" s="140"/>
      <c r="AK20" s="140"/>
      <c r="AL20" s="140"/>
      <c r="AM20" s="141"/>
      <c r="AN20" s="142"/>
      <c r="AO20" s="142"/>
      <c r="AP20" s="142"/>
      <c r="AQ20" s="142"/>
      <c r="AR20" s="143"/>
      <c r="AS20" s="113"/>
      <c r="AT20" s="113"/>
      <c r="AU20" s="114"/>
    </row>
    <row r="21" spans="1:47" ht="29.25" customHeight="1" thickTop="1" thickBot="1" x14ac:dyDescent="0.45">
      <c r="A21" s="192" t="s">
        <v>52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4"/>
      <c r="V21" s="195">
        <f>SUM(V7:Z20)</f>
        <v>7</v>
      </c>
      <c r="W21" s="195"/>
      <c r="X21" s="195"/>
      <c r="Y21" s="195"/>
      <c r="Z21" s="196"/>
      <c r="AA21" s="197">
        <f>SUM(AA7:AE20)</f>
        <v>4300</v>
      </c>
      <c r="AB21" s="197"/>
      <c r="AC21" s="197"/>
      <c r="AD21" s="197"/>
      <c r="AE21" s="197"/>
      <c r="AF21" s="121">
        <v>0.5</v>
      </c>
      <c r="AG21" s="121"/>
      <c r="AH21" s="122"/>
      <c r="AI21" s="198">
        <f>SUM(AI7:AM20)</f>
        <v>2150</v>
      </c>
      <c r="AJ21" s="197"/>
      <c r="AK21" s="197"/>
      <c r="AL21" s="197"/>
      <c r="AM21" s="197"/>
      <c r="AN21" s="125" t="s">
        <v>54</v>
      </c>
      <c r="AO21" s="125"/>
      <c r="AP21" s="125"/>
      <c r="AQ21" s="125"/>
      <c r="AR21" s="125"/>
      <c r="AS21" s="199">
        <f>ROUND(AI21/1.1*0.1,0)</f>
        <v>195</v>
      </c>
      <c r="AT21" s="199"/>
      <c r="AU21" s="200"/>
    </row>
    <row r="22" spans="1:47" ht="29.25" customHeight="1" thickTop="1" x14ac:dyDescent="0.4"/>
    <row r="23" spans="1:47" ht="29.25" customHeight="1" x14ac:dyDescent="0.4"/>
    <row r="24" spans="1:47" ht="29.25" customHeight="1" x14ac:dyDescent="0.4"/>
    <row r="25" spans="1:47" ht="29.25" customHeight="1" x14ac:dyDescent="0.4"/>
    <row r="26" spans="1:47" ht="29.25" customHeight="1" x14ac:dyDescent="0.4"/>
    <row r="27" spans="1:47" ht="29.25" customHeight="1" x14ac:dyDescent="0.4"/>
    <row r="28" spans="1:47" ht="29.25" customHeight="1" x14ac:dyDescent="0.4"/>
    <row r="29" spans="1:47" ht="29.25" customHeight="1" x14ac:dyDescent="0.4"/>
    <row r="30" spans="1:47" ht="29.25" customHeight="1" x14ac:dyDescent="0.4"/>
    <row r="31" spans="1:47" ht="29.25" customHeight="1" x14ac:dyDescent="0.4"/>
    <row r="32" spans="1:47" ht="29.25" customHeight="1" x14ac:dyDescent="0.4"/>
    <row r="33" ht="29.25" customHeight="1" x14ac:dyDescent="0.4"/>
  </sheetData>
  <mergeCells count="146">
    <mergeCell ref="AS20:AU20"/>
    <mergeCell ref="A21:U21"/>
    <mergeCell ref="V21:Z21"/>
    <mergeCell ref="AA21:AE21"/>
    <mergeCell ref="AF21:AH21"/>
    <mergeCell ref="AI21:AM21"/>
    <mergeCell ref="AN21:AR21"/>
    <mergeCell ref="AS21:AU21"/>
    <mergeCell ref="AN19:AR19"/>
    <mergeCell ref="AS19:AU19"/>
    <mergeCell ref="A20:C20"/>
    <mergeCell ref="D20:G20"/>
    <mergeCell ref="H20:U20"/>
    <mergeCell ref="V20:Z20"/>
    <mergeCell ref="AA20:AE20"/>
    <mergeCell ref="AF20:AH20"/>
    <mergeCell ref="AI20:AM20"/>
    <mergeCell ref="AN20:AR20"/>
    <mergeCell ref="AI18:AM18"/>
    <mergeCell ref="AN18:AR18"/>
    <mergeCell ref="AS18:AU18"/>
    <mergeCell ref="A19:C19"/>
    <mergeCell ref="D19:G19"/>
    <mergeCell ref="H19:U19"/>
    <mergeCell ref="V19:Z19"/>
    <mergeCell ref="AA19:AE19"/>
    <mergeCell ref="AF19:AH19"/>
    <mergeCell ref="AI19:AM19"/>
    <mergeCell ref="A18:C18"/>
    <mergeCell ref="D18:G18"/>
    <mergeCell ref="H18:U18"/>
    <mergeCell ref="V18:Z18"/>
    <mergeCell ref="AA18:AE18"/>
    <mergeCell ref="AF18:AH18"/>
    <mergeCell ref="A17:C17"/>
    <mergeCell ref="D17:G17"/>
    <mergeCell ref="H17:U17"/>
    <mergeCell ref="V17:Z17"/>
    <mergeCell ref="AA17:AE17"/>
    <mergeCell ref="AF17:AH17"/>
    <mergeCell ref="AI17:AM17"/>
    <mergeCell ref="AN17:AR17"/>
    <mergeCell ref="AS17:AU17"/>
    <mergeCell ref="A16:C16"/>
    <mergeCell ref="D16:G16"/>
    <mergeCell ref="H16:U16"/>
    <mergeCell ref="V16:Z16"/>
    <mergeCell ref="AA16:AE16"/>
    <mergeCell ref="AF16:AH16"/>
    <mergeCell ref="AI16:AM16"/>
    <mergeCell ref="AN16:AR16"/>
    <mergeCell ref="AS16:AU16"/>
    <mergeCell ref="AI14:AM14"/>
    <mergeCell ref="AN14:AR14"/>
    <mergeCell ref="AS14:AU14"/>
    <mergeCell ref="A15:C15"/>
    <mergeCell ref="D15:G15"/>
    <mergeCell ref="H15:U15"/>
    <mergeCell ref="V15:Z15"/>
    <mergeCell ref="AA15:AE15"/>
    <mergeCell ref="AF15:AH15"/>
    <mergeCell ref="AI15:AM15"/>
    <mergeCell ref="A14:C14"/>
    <mergeCell ref="D14:G14"/>
    <mergeCell ref="H14:U14"/>
    <mergeCell ref="V14:Z14"/>
    <mergeCell ref="AA14:AE14"/>
    <mergeCell ref="AF14:AH14"/>
    <mergeCell ref="AN15:AR15"/>
    <mergeCell ref="AS15:AU15"/>
    <mergeCell ref="A13:C13"/>
    <mergeCell ref="D13:G13"/>
    <mergeCell ref="H13:U13"/>
    <mergeCell ref="V13:Z13"/>
    <mergeCell ref="AA13:AE13"/>
    <mergeCell ref="AF13:AH13"/>
    <mergeCell ref="AI13:AM13"/>
    <mergeCell ref="AN13:AR13"/>
    <mergeCell ref="AS13:AU13"/>
    <mergeCell ref="A12:C12"/>
    <mergeCell ref="D12:G12"/>
    <mergeCell ref="H12:U12"/>
    <mergeCell ref="V12:Z12"/>
    <mergeCell ref="AA12:AE12"/>
    <mergeCell ref="AF12:AH12"/>
    <mergeCell ref="AI12:AM12"/>
    <mergeCell ref="AN12:AR12"/>
    <mergeCell ref="AS12:AU12"/>
    <mergeCell ref="AI10:AM10"/>
    <mergeCell ref="AN10:AR10"/>
    <mergeCell ref="AS10:AU10"/>
    <mergeCell ref="A11:C11"/>
    <mergeCell ref="D11:G11"/>
    <mergeCell ref="H11:U11"/>
    <mergeCell ref="V11:Z11"/>
    <mergeCell ref="AA11:AE11"/>
    <mergeCell ref="AF11:AH11"/>
    <mergeCell ref="AI11:AM11"/>
    <mergeCell ref="A10:C10"/>
    <mergeCell ref="D10:G10"/>
    <mergeCell ref="H10:U10"/>
    <mergeCell ref="V10:Z10"/>
    <mergeCell ref="AA10:AE10"/>
    <mergeCell ref="AF10:AH10"/>
    <mergeCell ref="AN11:AR11"/>
    <mergeCell ref="AS11:AU11"/>
    <mergeCell ref="A9:C9"/>
    <mergeCell ref="D9:G9"/>
    <mergeCell ref="H9:U9"/>
    <mergeCell ref="V9:Z9"/>
    <mergeCell ref="AA9:AE9"/>
    <mergeCell ref="AF9:AH9"/>
    <mergeCell ref="AI9:AM9"/>
    <mergeCell ref="AN9:AR9"/>
    <mergeCell ref="AS9:AU9"/>
    <mergeCell ref="A8:C8"/>
    <mergeCell ref="D8:G8"/>
    <mergeCell ref="H8:U8"/>
    <mergeCell ref="V8:Z8"/>
    <mergeCell ref="AA8:AE8"/>
    <mergeCell ref="AF8:AH8"/>
    <mergeCell ref="AI8:AM8"/>
    <mergeCell ref="AN8:AR8"/>
    <mergeCell ref="AS8:AU8"/>
    <mergeCell ref="A7:C7"/>
    <mergeCell ref="D7:G7"/>
    <mergeCell ref="H7:U7"/>
    <mergeCell ref="V7:Z7"/>
    <mergeCell ref="AA7:AE7"/>
    <mergeCell ref="AF7:AH7"/>
    <mergeCell ref="AI7:AM7"/>
    <mergeCell ref="AN7:AR7"/>
    <mergeCell ref="AS7:AU7"/>
    <mergeCell ref="B1:M2"/>
    <mergeCell ref="AK1:AT1"/>
    <mergeCell ref="AF2:AG3"/>
    <mergeCell ref="AH2:AT3"/>
    <mergeCell ref="A6:C6"/>
    <mergeCell ref="D6:G6"/>
    <mergeCell ref="H6:U6"/>
    <mergeCell ref="V6:Z6"/>
    <mergeCell ref="AA6:AE6"/>
    <mergeCell ref="AF6:AH6"/>
    <mergeCell ref="AI6:AM6"/>
    <mergeCell ref="AN6:AR6"/>
    <mergeCell ref="AS6:AU6"/>
  </mergeCells>
  <phoneticPr fontId="3"/>
  <conditionalFormatting sqref="A7:H20 V7:AA20">
    <cfRule type="cellIs" dxfId="20" priority="3" operator="equal">
      <formula>""</formula>
    </cfRule>
  </conditionalFormatting>
  <conditionalFormatting sqref="AH2:AT3">
    <cfRule type="cellIs" dxfId="19" priority="1" operator="equal">
      <formula>""</formula>
    </cfRule>
  </conditionalFormatting>
  <conditionalFormatting sqref="AK1:AT1">
    <cfRule type="cellIs" dxfId="18" priority="2" operator="equal">
      <formula>""</formula>
    </cfRule>
  </conditionalFormatting>
  <dataValidations count="1">
    <dataValidation imeMode="halfAlpha" allowBlank="1" showInputMessage="1" showErrorMessage="1" sqref="A7:G20 AN7:AN21 V7:AA20 AA21 AI7:AI21" xr:uid="{C300238F-E812-4393-A60F-58B4022C44FE}"/>
  </dataValidations>
  <pageMargins left="0.51" right="0.19685039370078741" top="0.51181102362204722" bottom="0.31496062992125984" header="0.31496062992125984" footer="0.31496062992125984"/>
  <pageSetup paperSize="9" orientation="landscape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88D4-E7D1-44C2-ABF9-E3EF07C0B99B}">
  <dimension ref="A1:AU33"/>
  <sheetViews>
    <sheetView showGridLines="0" zoomScale="85" zoomScaleNormal="85" zoomScaleSheetLayoutView="85" workbookViewId="0">
      <selection activeCell="AH2" sqref="AH2:AT3"/>
    </sheetView>
  </sheetViews>
  <sheetFormatPr defaultColWidth="2.75" defaultRowHeight="16.5" customHeight="1" x14ac:dyDescent="0.4"/>
  <cols>
    <col min="51" max="51" width="3.5" bestFit="1" customWidth="1"/>
  </cols>
  <sheetData>
    <row r="1" spans="1:47" ht="16.5" customHeight="1" x14ac:dyDescent="0.4">
      <c r="B1" s="215" t="s">
        <v>75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 t="s">
        <v>14</v>
      </c>
      <c r="AG1" s="9"/>
      <c r="AH1" s="9"/>
      <c r="AI1" s="9"/>
      <c r="AJ1" s="9"/>
      <c r="AK1" s="217">
        <f>表紙!AN3</f>
        <v>47514</v>
      </c>
      <c r="AL1" s="217"/>
      <c r="AM1" s="217"/>
      <c r="AN1" s="217"/>
      <c r="AO1" s="217"/>
      <c r="AP1" s="217"/>
      <c r="AQ1" s="217"/>
      <c r="AR1" s="217"/>
      <c r="AS1" s="217"/>
      <c r="AT1" s="217"/>
      <c r="AU1" s="9"/>
    </row>
    <row r="2" spans="1:47" ht="16.5" customHeight="1" thickBot="1" x14ac:dyDescent="0.45"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9"/>
      <c r="O2" s="10"/>
      <c r="P2" s="10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218" t="s">
        <v>15</v>
      </c>
      <c r="AG2" s="218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9"/>
    </row>
    <row r="3" spans="1:47" ht="16.5" customHeight="1" thickTop="1" x14ac:dyDescent="0.4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218"/>
      <c r="AG3" s="218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9"/>
    </row>
    <row r="4" spans="1:47" ht="16.5" customHeight="1" x14ac:dyDescent="0.4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ht="16.5" customHeight="1" x14ac:dyDescent="0.4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 t="s">
        <v>76</v>
      </c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ht="16.5" customHeight="1" thickBot="1" x14ac:dyDescent="0.45">
      <c r="A6" s="168" t="s">
        <v>16</v>
      </c>
      <c r="B6" s="169"/>
      <c r="C6" s="169"/>
      <c r="D6" s="169" t="s">
        <v>17</v>
      </c>
      <c r="E6" s="169"/>
      <c r="F6" s="169"/>
      <c r="G6" s="169"/>
      <c r="H6" s="170" t="s">
        <v>18</v>
      </c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2"/>
      <c r="V6" s="170" t="s">
        <v>39</v>
      </c>
      <c r="W6" s="171"/>
      <c r="X6" s="171"/>
      <c r="Y6" s="171"/>
      <c r="Z6" s="172"/>
      <c r="AA6" s="170" t="s">
        <v>41</v>
      </c>
      <c r="AB6" s="171"/>
      <c r="AC6" s="171"/>
      <c r="AD6" s="171"/>
      <c r="AE6" s="172"/>
      <c r="AF6" s="173" t="s">
        <v>24</v>
      </c>
      <c r="AG6" s="174"/>
      <c r="AH6" s="174"/>
      <c r="AI6" s="175" t="s">
        <v>7</v>
      </c>
      <c r="AJ6" s="174"/>
      <c r="AK6" s="174"/>
      <c r="AL6" s="174"/>
      <c r="AM6" s="176"/>
      <c r="AN6" s="174" t="s">
        <v>21</v>
      </c>
      <c r="AO6" s="174"/>
      <c r="AP6" s="174"/>
      <c r="AQ6" s="174"/>
      <c r="AR6" s="76"/>
      <c r="AS6" s="74" t="s">
        <v>22</v>
      </c>
      <c r="AT6" s="74"/>
      <c r="AU6" s="75"/>
    </row>
    <row r="7" spans="1:47" ht="29.25" customHeight="1" x14ac:dyDescent="0.4">
      <c r="A7" s="55"/>
      <c r="B7" s="53"/>
      <c r="C7" s="53"/>
      <c r="D7" s="54"/>
      <c r="E7" s="54"/>
      <c r="F7" s="54"/>
      <c r="G7" s="54"/>
      <c r="H7" s="156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8"/>
      <c r="V7" s="159"/>
      <c r="W7" s="160"/>
      <c r="X7" s="160"/>
      <c r="Y7" s="160"/>
      <c r="Z7" s="161"/>
      <c r="AA7" s="52"/>
      <c r="AB7" s="162"/>
      <c r="AC7" s="162"/>
      <c r="AD7" s="162"/>
      <c r="AE7" s="163"/>
      <c r="AF7" s="164">
        <v>1</v>
      </c>
      <c r="AG7" s="164"/>
      <c r="AH7" s="164"/>
      <c r="AI7" s="144">
        <f>AA7*AF7</f>
        <v>0</v>
      </c>
      <c r="AJ7" s="145"/>
      <c r="AK7" s="145"/>
      <c r="AL7" s="145"/>
      <c r="AM7" s="146"/>
      <c r="AN7" s="165"/>
      <c r="AO7" s="165"/>
      <c r="AP7" s="165"/>
      <c r="AQ7" s="165"/>
      <c r="AR7" s="166"/>
      <c r="AS7" s="44"/>
      <c r="AT7" s="44"/>
      <c r="AU7" s="45"/>
    </row>
    <row r="8" spans="1:47" ht="29.25" customHeight="1" x14ac:dyDescent="0.4">
      <c r="A8" s="65"/>
      <c r="B8" s="63"/>
      <c r="C8" s="63"/>
      <c r="D8" s="66"/>
      <c r="E8" s="66"/>
      <c r="F8" s="66"/>
      <c r="G8" s="66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/>
      <c r="V8" s="150"/>
      <c r="W8" s="151"/>
      <c r="X8" s="151"/>
      <c r="Y8" s="151"/>
      <c r="Z8" s="152"/>
      <c r="AA8" s="68"/>
      <c r="AB8" s="153"/>
      <c r="AC8" s="153"/>
      <c r="AD8" s="153"/>
      <c r="AE8" s="154"/>
      <c r="AF8" s="155">
        <v>1</v>
      </c>
      <c r="AG8" s="155"/>
      <c r="AH8" s="155"/>
      <c r="AI8" s="144">
        <f t="shared" ref="AI8:AI20" si="0">AA8*AF8</f>
        <v>0</v>
      </c>
      <c r="AJ8" s="145"/>
      <c r="AK8" s="145"/>
      <c r="AL8" s="145"/>
      <c r="AM8" s="146"/>
      <c r="AN8" s="128"/>
      <c r="AO8" s="128"/>
      <c r="AP8" s="128"/>
      <c r="AQ8" s="128"/>
      <c r="AR8" s="129"/>
      <c r="AS8" s="63"/>
      <c r="AT8" s="63"/>
      <c r="AU8" s="64"/>
    </row>
    <row r="9" spans="1:47" ht="29.25" customHeight="1" x14ac:dyDescent="0.4">
      <c r="A9" s="65"/>
      <c r="B9" s="63"/>
      <c r="C9" s="63"/>
      <c r="D9" s="66"/>
      <c r="E9" s="66"/>
      <c r="F9" s="66"/>
      <c r="G9" s="66"/>
      <c r="H9" s="147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9"/>
      <c r="V9" s="150"/>
      <c r="W9" s="151"/>
      <c r="X9" s="151"/>
      <c r="Y9" s="151"/>
      <c r="Z9" s="152"/>
      <c r="AA9" s="68"/>
      <c r="AB9" s="153"/>
      <c r="AC9" s="153"/>
      <c r="AD9" s="153"/>
      <c r="AE9" s="154"/>
      <c r="AF9" s="155">
        <v>1</v>
      </c>
      <c r="AG9" s="155"/>
      <c r="AH9" s="155"/>
      <c r="AI9" s="144">
        <f t="shared" si="0"/>
        <v>0</v>
      </c>
      <c r="AJ9" s="145"/>
      <c r="AK9" s="145"/>
      <c r="AL9" s="145"/>
      <c r="AM9" s="146"/>
      <c r="AN9" s="128"/>
      <c r="AO9" s="128"/>
      <c r="AP9" s="128"/>
      <c r="AQ9" s="128"/>
      <c r="AR9" s="129"/>
      <c r="AS9" s="63"/>
      <c r="AT9" s="63"/>
      <c r="AU9" s="64"/>
    </row>
    <row r="10" spans="1:47" ht="29.25" customHeight="1" x14ac:dyDescent="0.4">
      <c r="A10" s="65"/>
      <c r="B10" s="63"/>
      <c r="C10" s="63"/>
      <c r="D10" s="66"/>
      <c r="E10" s="66"/>
      <c r="F10" s="66"/>
      <c r="G10" s="66"/>
      <c r="H10" s="147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9"/>
      <c r="V10" s="150"/>
      <c r="W10" s="151"/>
      <c r="X10" s="151"/>
      <c r="Y10" s="151"/>
      <c r="Z10" s="152"/>
      <c r="AA10" s="68"/>
      <c r="AB10" s="153"/>
      <c r="AC10" s="153"/>
      <c r="AD10" s="153"/>
      <c r="AE10" s="154"/>
      <c r="AF10" s="155">
        <v>1</v>
      </c>
      <c r="AG10" s="155"/>
      <c r="AH10" s="155"/>
      <c r="AI10" s="144">
        <f t="shared" si="0"/>
        <v>0</v>
      </c>
      <c r="AJ10" s="145"/>
      <c r="AK10" s="145"/>
      <c r="AL10" s="145"/>
      <c r="AM10" s="146"/>
      <c r="AN10" s="128"/>
      <c r="AO10" s="128"/>
      <c r="AP10" s="128"/>
      <c r="AQ10" s="128"/>
      <c r="AR10" s="129"/>
      <c r="AS10" s="63"/>
      <c r="AT10" s="63"/>
      <c r="AU10" s="64"/>
    </row>
    <row r="11" spans="1:47" ht="29.25" customHeight="1" x14ac:dyDescent="0.4">
      <c r="A11" s="65"/>
      <c r="B11" s="63"/>
      <c r="C11" s="63"/>
      <c r="D11" s="66"/>
      <c r="E11" s="66"/>
      <c r="F11" s="66"/>
      <c r="G11" s="66"/>
      <c r="H11" s="147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9"/>
      <c r="V11" s="150"/>
      <c r="W11" s="151"/>
      <c r="X11" s="151"/>
      <c r="Y11" s="151"/>
      <c r="Z11" s="152"/>
      <c r="AA11" s="68"/>
      <c r="AB11" s="153"/>
      <c r="AC11" s="153"/>
      <c r="AD11" s="153"/>
      <c r="AE11" s="154"/>
      <c r="AF11" s="155">
        <v>1</v>
      </c>
      <c r="AG11" s="155"/>
      <c r="AH11" s="155"/>
      <c r="AI11" s="144">
        <f t="shared" si="0"/>
        <v>0</v>
      </c>
      <c r="AJ11" s="145"/>
      <c r="AK11" s="145"/>
      <c r="AL11" s="145"/>
      <c r="AM11" s="146"/>
      <c r="AN11" s="128"/>
      <c r="AO11" s="128"/>
      <c r="AP11" s="128"/>
      <c r="AQ11" s="128"/>
      <c r="AR11" s="129"/>
      <c r="AS11" s="63"/>
      <c r="AT11" s="63"/>
      <c r="AU11" s="64"/>
    </row>
    <row r="12" spans="1:47" ht="29.25" customHeight="1" x14ac:dyDescent="0.4">
      <c r="A12" s="65"/>
      <c r="B12" s="63"/>
      <c r="C12" s="63"/>
      <c r="D12" s="66"/>
      <c r="E12" s="66"/>
      <c r="F12" s="66"/>
      <c r="G12" s="66"/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9"/>
      <c r="V12" s="150"/>
      <c r="W12" s="151"/>
      <c r="X12" s="151"/>
      <c r="Y12" s="151"/>
      <c r="Z12" s="152"/>
      <c r="AA12" s="68"/>
      <c r="AB12" s="153"/>
      <c r="AC12" s="153"/>
      <c r="AD12" s="153"/>
      <c r="AE12" s="154"/>
      <c r="AF12" s="155">
        <v>1</v>
      </c>
      <c r="AG12" s="155"/>
      <c r="AH12" s="155"/>
      <c r="AI12" s="144">
        <f t="shared" si="0"/>
        <v>0</v>
      </c>
      <c r="AJ12" s="145"/>
      <c r="AK12" s="145"/>
      <c r="AL12" s="145"/>
      <c r="AM12" s="146"/>
      <c r="AN12" s="128"/>
      <c r="AO12" s="128"/>
      <c r="AP12" s="128"/>
      <c r="AQ12" s="128"/>
      <c r="AR12" s="129"/>
      <c r="AS12" s="63"/>
      <c r="AT12" s="63"/>
      <c r="AU12" s="64"/>
    </row>
    <row r="13" spans="1:47" ht="29.25" customHeight="1" x14ac:dyDescent="0.4">
      <c r="A13" s="65"/>
      <c r="B13" s="63"/>
      <c r="C13" s="63"/>
      <c r="D13" s="66"/>
      <c r="E13" s="66"/>
      <c r="F13" s="66"/>
      <c r="G13" s="66"/>
      <c r="H13" s="147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9"/>
      <c r="V13" s="150"/>
      <c r="W13" s="151"/>
      <c r="X13" s="151"/>
      <c r="Y13" s="151"/>
      <c r="Z13" s="152"/>
      <c r="AA13" s="68"/>
      <c r="AB13" s="153"/>
      <c r="AC13" s="153"/>
      <c r="AD13" s="153"/>
      <c r="AE13" s="154"/>
      <c r="AF13" s="155">
        <v>1</v>
      </c>
      <c r="AG13" s="155"/>
      <c r="AH13" s="155"/>
      <c r="AI13" s="144">
        <f t="shared" si="0"/>
        <v>0</v>
      </c>
      <c r="AJ13" s="145"/>
      <c r="AK13" s="145"/>
      <c r="AL13" s="145"/>
      <c r="AM13" s="146"/>
      <c r="AN13" s="128"/>
      <c r="AO13" s="128"/>
      <c r="AP13" s="128"/>
      <c r="AQ13" s="128"/>
      <c r="AR13" s="129"/>
      <c r="AS13" s="63"/>
      <c r="AT13" s="63"/>
      <c r="AU13" s="64"/>
    </row>
    <row r="14" spans="1:47" ht="29.25" customHeight="1" x14ac:dyDescent="0.4">
      <c r="A14" s="65"/>
      <c r="B14" s="63"/>
      <c r="C14" s="63"/>
      <c r="D14" s="66"/>
      <c r="E14" s="66"/>
      <c r="F14" s="66"/>
      <c r="G14" s="66"/>
      <c r="H14" s="147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9"/>
      <c r="V14" s="150"/>
      <c r="W14" s="151"/>
      <c r="X14" s="151"/>
      <c r="Y14" s="151"/>
      <c r="Z14" s="152"/>
      <c r="AA14" s="68"/>
      <c r="AB14" s="153"/>
      <c r="AC14" s="153"/>
      <c r="AD14" s="153"/>
      <c r="AE14" s="154"/>
      <c r="AF14" s="155">
        <v>1</v>
      </c>
      <c r="AG14" s="155"/>
      <c r="AH14" s="155"/>
      <c r="AI14" s="144">
        <f t="shared" si="0"/>
        <v>0</v>
      </c>
      <c r="AJ14" s="145"/>
      <c r="AK14" s="145"/>
      <c r="AL14" s="145"/>
      <c r="AM14" s="146"/>
      <c r="AN14" s="128"/>
      <c r="AO14" s="128"/>
      <c r="AP14" s="128"/>
      <c r="AQ14" s="128"/>
      <c r="AR14" s="129"/>
      <c r="AS14" s="63"/>
      <c r="AT14" s="63"/>
      <c r="AU14" s="64"/>
    </row>
    <row r="15" spans="1:47" ht="29.25" customHeight="1" x14ac:dyDescent="0.4">
      <c r="A15" s="65"/>
      <c r="B15" s="63"/>
      <c r="C15" s="63"/>
      <c r="D15" s="66"/>
      <c r="E15" s="66"/>
      <c r="F15" s="66"/>
      <c r="G15" s="66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9"/>
      <c r="V15" s="150"/>
      <c r="W15" s="151"/>
      <c r="X15" s="151"/>
      <c r="Y15" s="151"/>
      <c r="Z15" s="152"/>
      <c r="AA15" s="68"/>
      <c r="AB15" s="153"/>
      <c r="AC15" s="153"/>
      <c r="AD15" s="153"/>
      <c r="AE15" s="154"/>
      <c r="AF15" s="155">
        <v>1</v>
      </c>
      <c r="AG15" s="155"/>
      <c r="AH15" s="155"/>
      <c r="AI15" s="144">
        <f t="shared" si="0"/>
        <v>0</v>
      </c>
      <c r="AJ15" s="145"/>
      <c r="AK15" s="145"/>
      <c r="AL15" s="145"/>
      <c r="AM15" s="146"/>
      <c r="AN15" s="128"/>
      <c r="AO15" s="128"/>
      <c r="AP15" s="128"/>
      <c r="AQ15" s="128"/>
      <c r="AR15" s="129"/>
      <c r="AS15" s="63"/>
      <c r="AT15" s="63"/>
      <c r="AU15" s="64"/>
    </row>
    <row r="16" spans="1:47" ht="29.25" customHeight="1" x14ac:dyDescent="0.4">
      <c r="A16" s="65"/>
      <c r="B16" s="63"/>
      <c r="C16" s="63"/>
      <c r="D16" s="66"/>
      <c r="E16" s="66"/>
      <c r="F16" s="66"/>
      <c r="G16" s="66"/>
      <c r="H16" s="147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9"/>
      <c r="V16" s="150"/>
      <c r="W16" s="151"/>
      <c r="X16" s="151"/>
      <c r="Y16" s="151"/>
      <c r="Z16" s="152"/>
      <c r="AA16" s="68"/>
      <c r="AB16" s="153"/>
      <c r="AC16" s="153"/>
      <c r="AD16" s="153"/>
      <c r="AE16" s="154"/>
      <c r="AF16" s="155">
        <v>1</v>
      </c>
      <c r="AG16" s="155"/>
      <c r="AH16" s="155"/>
      <c r="AI16" s="144">
        <f t="shared" si="0"/>
        <v>0</v>
      </c>
      <c r="AJ16" s="145"/>
      <c r="AK16" s="145"/>
      <c r="AL16" s="145"/>
      <c r="AM16" s="146"/>
      <c r="AN16" s="128"/>
      <c r="AO16" s="128"/>
      <c r="AP16" s="128"/>
      <c r="AQ16" s="128"/>
      <c r="AR16" s="129"/>
      <c r="AS16" s="63"/>
      <c r="AT16" s="63"/>
      <c r="AU16" s="64"/>
    </row>
    <row r="17" spans="1:47" ht="29.25" customHeight="1" x14ac:dyDescent="0.4">
      <c r="A17" s="65"/>
      <c r="B17" s="63"/>
      <c r="C17" s="63"/>
      <c r="D17" s="66"/>
      <c r="E17" s="66"/>
      <c r="F17" s="66"/>
      <c r="G17" s="66"/>
      <c r="H17" s="147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9"/>
      <c r="V17" s="150"/>
      <c r="W17" s="151"/>
      <c r="X17" s="151"/>
      <c r="Y17" s="151"/>
      <c r="Z17" s="152"/>
      <c r="AA17" s="68"/>
      <c r="AB17" s="153"/>
      <c r="AC17" s="153"/>
      <c r="AD17" s="153"/>
      <c r="AE17" s="154"/>
      <c r="AF17" s="155">
        <v>1</v>
      </c>
      <c r="AG17" s="155"/>
      <c r="AH17" s="155"/>
      <c r="AI17" s="144">
        <f t="shared" si="0"/>
        <v>0</v>
      </c>
      <c r="AJ17" s="145"/>
      <c r="AK17" s="145"/>
      <c r="AL17" s="145"/>
      <c r="AM17" s="146"/>
      <c r="AN17" s="128"/>
      <c r="AO17" s="128"/>
      <c r="AP17" s="128"/>
      <c r="AQ17" s="128"/>
      <c r="AR17" s="129"/>
      <c r="AS17" s="63"/>
      <c r="AT17" s="63"/>
      <c r="AU17" s="64"/>
    </row>
    <row r="18" spans="1:47" ht="29.25" customHeight="1" x14ac:dyDescent="0.4">
      <c r="A18" s="65"/>
      <c r="B18" s="63"/>
      <c r="C18" s="63"/>
      <c r="D18" s="66"/>
      <c r="E18" s="66"/>
      <c r="F18" s="66"/>
      <c r="G18" s="66"/>
      <c r="H18" s="147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9"/>
      <c r="V18" s="150"/>
      <c r="W18" s="151"/>
      <c r="X18" s="151"/>
      <c r="Y18" s="151"/>
      <c r="Z18" s="152"/>
      <c r="AA18" s="68"/>
      <c r="AB18" s="153"/>
      <c r="AC18" s="153"/>
      <c r="AD18" s="153"/>
      <c r="AE18" s="154"/>
      <c r="AF18" s="155">
        <v>1</v>
      </c>
      <c r="AG18" s="155"/>
      <c r="AH18" s="155"/>
      <c r="AI18" s="144">
        <f t="shared" si="0"/>
        <v>0</v>
      </c>
      <c r="AJ18" s="145"/>
      <c r="AK18" s="145"/>
      <c r="AL18" s="145"/>
      <c r="AM18" s="146"/>
      <c r="AN18" s="128"/>
      <c r="AO18" s="128"/>
      <c r="AP18" s="128"/>
      <c r="AQ18" s="128"/>
      <c r="AR18" s="129"/>
      <c r="AS18" s="63"/>
      <c r="AT18" s="63"/>
      <c r="AU18" s="64"/>
    </row>
    <row r="19" spans="1:47" ht="29.25" customHeight="1" x14ac:dyDescent="0.4">
      <c r="A19" s="65"/>
      <c r="B19" s="63"/>
      <c r="C19" s="63"/>
      <c r="D19" s="66"/>
      <c r="E19" s="66"/>
      <c r="F19" s="66"/>
      <c r="G19" s="66"/>
      <c r="H19" s="147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9"/>
      <c r="V19" s="150"/>
      <c r="W19" s="151"/>
      <c r="X19" s="151"/>
      <c r="Y19" s="151"/>
      <c r="Z19" s="152"/>
      <c r="AA19" s="68"/>
      <c r="AB19" s="153"/>
      <c r="AC19" s="153"/>
      <c r="AD19" s="153"/>
      <c r="AE19" s="154"/>
      <c r="AF19" s="155">
        <v>1</v>
      </c>
      <c r="AG19" s="155"/>
      <c r="AH19" s="155"/>
      <c r="AI19" s="144">
        <f t="shared" si="0"/>
        <v>0</v>
      </c>
      <c r="AJ19" s="145"/>
      <c r="AK19" s="145"/>
      <c r="AL19" s="145"/>
      <c r="AM19" s="146"/>
      <c r="AN19" s="128"/>
      <c r="AO19" s="128"/>
      <c r="AP19" s="128"/>
      <c r="AQ19" s="128"/>
      <c r="AR19" s="129"/>
      <c r="AS19" s="63"/>
      <c r="AT19" s="63"/>
      <c r="AU19" s="64"/>
    </row>
    <row r="20" spans="1:47" ht="29.25" customHeight="1" thickBot="1" x14ac:dyDescent="0.45">
      <c r="A20" s="87"/>
      <c r="B20" s="88"/>
      <c r="C20" s="88"/>
      <c r="D20" s="89"/>
      <c r="E20" s="89"/>
      <c r="F20" s="89"/>
      <c r="G20" s="89"/>
      <c r="H20" s="130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2"/>
      <c r="V20" s="133"/>
      <c r="W20" s="134"/>
      <c r="X20" s="134"/>
      <c r="Y20" s="134"/>
      <c r="Z20" s="135"/>
      <c r="AA20" s="91"/>
      <c r="AB20" s="136"/>
      <c r="AC20" s="136"/>
      <c r="AD20" s="136"/>
      <c r="AE20" s="137"/>
      <c r="AF20" s="138">
        <v>1</v>
      </c>
      <c r="AG20" s="138"/>
      <c r="AH20" s="138"/>
      <c r="AI20" s="139">
        <f t="shared" si="0"/>
        <v>0</v>
      </c>
      <c r="AJ20" s="140"/>
      <c r="AK20" s="140"/>
      <c r="AL20" s="140"/>
      <c r="AM20" s="141"/>
      <c r="AN20" s="142"/>
      <c r="AO20" s="142"/>
      <c r="AP20" s="142"/>
      <c r="AQ20" s="142"/>
      <c r="AR20" s="143"/>
      <c r="AS20" s="113"/>
      <c r="AT20" s="113"/>
      <c r="AU20" s="114"/>
    </row>
    <row r="21" spans="1:47" ht="29.25" customHeight="1" thickTop="1" thickBot="1" x14ac:dyDescent="0.45">
      <c r="A21" s="115" t="s">
        <v>52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18">
        <f>SUM(V7:Z20)</f>
        <v>0</v>
      </c>
      <c r="W21" s="118"/>
      <c r="X21" s="118"/>
      <c r="Y21" s="118"/>
      <c r="Z21" s="119"/>
      <c r="AA21" s="120">
        <f>SUM(AA7:AE20)</f>
        <v>0</v>
      </c>
      <c r="AB21" s="120"/>
      <c r="AC21" s="120"/>
      <c r="AD21" s="120"/>
      <c r="AE21" s="120"/>
      <c r="AF21" s="121">
        <v>1</v>
      </c>
      <c r="AG21" s="121"/>
      <c r="AH21" s="122"/>
      <c r="AI21" s="123">
        <f>SUM(AI7:AM20)</f>
        <v>0</v>
      </c>
      <c r="AJ21" s="124"/>
      <c r="AK21" s="124"/>
      <c r="AL21" s="124"/>
      <c r="AM21" s="124"/>
      <c r="AN21" s="125" t="s">
        <v>54</v>
      </c>
      <c r="AO21" s="125"/>
      <c r="AP21" s="125"/>
      <c r="AQ21" s="125"/>
      <c r="AR21" s="125"/>
      <c r="AS21" s="213">
        <f>ROUND(AI21/1.1*0.1,0)</f>
        <v>0</v>
      </c>
      <c r="AT21" s="213"/>
      <c r="AU21" s="214"/>
    </row>
    <row r="22" spans="1:47" ht="29.25" customHeight="1" thickTop="1" x14ac:dyDescent="0.4"/>
    <row r="23" spans="1:47" ht="29.25" customHeight="1" x14ac:dyDescent="0.4"/>
    <row r="24" spans="1:47" ht="29.25" customHeight="1" x14ac:dyDescent="0.4"/>
    <row r="25" spans="1:47" ht="29.25" customHeight="1" x14ac:dyDescent="0.4"/>
    <row r="26" spans="1:47" ht="29.25" customHeight="1" x14ac:dyDescent="0.4"/>
    <row r="27" spans="1:47" ht="29.25" customHeight="1" x14ac:dyDescent="0.4"/>
    <row r="28" spans="1:47" ht="29.25" customHeight="1" x14ac:dyDescent="0.4"/>
    <row r="29" spans="1:47" ht="29.25" customHeight="1" x14ac:dyDescent="0.4"/>
    <row r="30" spans="1:47" ht="29.25" customHeight="1" x14ac:dyDescent="0.4"/>
    <row r="31" spans="1:47" ht="29.25" customHeight="1" x14ac:dyDescent="0.4"/>
    <row r="32" spans="1:47" ht="29.25" customHeight="1" x14ac:dyDescent="0.4"/>
    <row r="33" ht="29.25" customHeight="1" x14ac:dyDescent="0.4"/>
  </sheetData>
  <mergeCells count="146">
    <mergeCell ref="B1:M2"/>
    <mergeCell ref="AK1:AT1"/>
    <mergeCell ref="AF2:AG3"/>
    <mergeCell ref="AH2:AT3"/>
    <mergeCell ref="A6:C6"/>
    <mergeCell ref="D6:G6"/>
    <mergeCell ref="H6:U6"/>
    <mergeCell ref="V6:Z6"/>
    <mergeCell ref="AA6:AE6"/>
    <mergeCell ref="AF6:AH6"/>
    <mergeCell ref="AI6:AM6"/>
    <mergeCell ref="AN6:AR6"/>
    <mergeCell ref="AS6:AU6"/>
    <mergeCell ref="A7:C7"/>
    <mergeCell ref="D7:G7"/>
    <mergeCell ref="H7:U7"/>
    <mergeCell ref="V7:Z7"/>
    <mergeCell ref="AA7:AE7"/>
    <mergeCell ref="AF7:AH7"/>
    <mergeCell ref="AI7:AM7"/>
    <mergeCell ref="AN7:AR7"/>
    <mergeCell ref="AS7:AU7"/>
    <mergeCell ref="A8:C8"/>
    <mergeCell ref="D8:G8"/>
    <mergeCell ref="H8:U8"/>
    <mergeCell ref="V8:Z8"/>
    <mergeCell ref="AA8:AE8"/>
    <mergeCell ref="AF8:AH8"/>
    <mergeCell ref="AI8:AM8"/>
    <mergeCell ref="AN8:AR8"/>
    <mergeCell ref="AS8:AU8"/>
    <mergeCell ref="A9:C9"/>
    <mergeCell ref="D9:G9"/>
    <mergeCell ref="H9:U9"/>
    <mergeCell ref="V9:Z9"/>
    <mergeCell ref="AA9:AE9"/>
    <mergeCell ref="AF9:AH9"/>
    <mergeCell ref="AI9:AM9"/>
    <mergeCell ref="AN9:AR9"/>
    <mergeCell ref="AS9:AU9"/>
    <mergeCell ref="AI10:AM10"/>
    <mergeCell ref="AN10:AR10"/>
    <mergeCell ref="AS10:AU10"/>
    <mergeCell ref="A11:C11"/>
    <mergeCell ref="D11:G11"/>
    <mergeCell ref="H11:U11"/>
    <mergeCell ref="V11:Z11"/>
    <mergeCell ref="AA11:AE11"/>
    <mergeCell ref="AF11:AH11"/>
    <mergeCell ref="AI11:AM11"/>
    <mergeCell ref="A10:C10"/>
    <mergeCell ref="D10:G10"/>
    <mergeCell ref="H10:U10"/>
    <mergeCell ref="V10:Z10"/>
    <mergeCell ref="AA10:AE10"/>
    <mergeCell ref="AF10:AH10"/>
    <mergeCell ref="AN11:AR11"/>
    <mergeCell ref="AS11:AU11"/>
    <mergeCell ref="A12:C12"/>
    <mergeCell ref="D12:G12"/>
    <mergeCell ref="H12:U12"/>
    <mergeCell ref="V12:Z12"/>
    <mergeCell ref="AA12:AE12"/>
    <mergeCell ref="AF12:AH12"/>
    <mergeCell ref="AI12:AM12"/>
    <mergeCell ref="AN12:AR12"/>
    <mergeCell ref="AS12:AU12"/>
    <mergeCell ref="A13:C13"/>
    <mergeCell ref="D13:G13"/>
    <mergeCell ref="H13:U13"/>
    <mergeCell ref="V13:Z13"/>
    <mergeCell ref="AA13:AE13"/>
    <mergeCell ref="AF13:AH13"/>
    <mergeCell ref="AI13:AM13"/>
    <mergeCell ref="AN13:AR13"/>
    <mergeCell ref="AS13:AU13"/>
    <mergeCell ref="AI14:AM14"/>
    <mergeCell ref="AN14:AR14"/>
    <mergeCell ref="AS14:AU14"/>
    <mergeCell ref="A15:C15"/>
    <mergeCell ref="D15:G15"/>
    <mergeCell ref="H15:U15"/>
    <mergeCell ref="V15:Z15"/>
    <mergeCell ref="AA15:AE15"/>
    <mergeCell ref="AF15:AH15"/>
    <mergeCell ref="AI15:AM15"/>
    <mergeCell ref="A14:C14"/>
    <mergeCell ref="D14:G14"/>
    <mergeCell ref="H14:U14"/>
    <mergeCell ref="V14:Z14"/>
    <mergeCell ref="AA14:AE14"/>
    <mergeCell ref="AF14:AH14"/>
    <mergeCell ref="AN15:AR15"/>
    <mergeCell ref="AS15:AU15"/>
    <mergeCell ref="A16:C16"/>
    <mergeCell ref="D16:G16"/>
    <mergeCell ref="H16:U16"/>
    <mergeCell ref="V16:Z16"/>
    <mergeCell ref="AA16:AE16"/>
    <mergeCell ref="AF16:AH16"/>
    <mergeCell ref="AI16:AM16"/>
    <mergeCell ref="AN16:AR16"/>
    <mergeCell ref="AS16:AU16"/>
    <mergeCell ref="A17:C17"/>
    <mergeCell ref="D17:G17"/>
    <mergeCell ref="H17:U17"/>
    <mergeCell ref="V17:Z17"/>
    <mergeCell ref="AA17:AE17"/>
    <mergeCell ref="AF17:AH17"/>
    <mergeCell ref="AI17:AM17"/>
    <mergeCell ref="AN17:AR17"/>
    <mergeCell ref="AS17:AU17"/>
    <mergeCell ref="AI18:AM18"/>
    <mergeCell ref="AN18:AR18"/>
    <mergeCell ref="AS18:AU18"/>
    <mergeCell ref="A19:C19"/>
    <mergeCell ref="D19:G19"/>
    <mergeCell ref="H19:U19"/>
    <mergeCell ref="V19:Z19"/>
    <mergeCell ref="AA19:AE19"/>
    <mergeCell ref="AF19:AH19"/>
    <mergeCell ref="AI19:AM19"/>
    <mergeCell ref="A18:C18"/>
    <mergeCell ref="D18:G18"/>
    <mergeCell ref="H18:U18"/>
    <mergeCell ref="V18:Z18"/>
    <mergeCell ref="AA18:AE18"/>
    <mergeCell ref="AF18:AH18"/>
    <mergeCell ref="AS20:AU20"/>
    <mergeCell ref="A21:U21"/>
    <mergeCell ref="V21:Z21"/>
    <mergeCell ref="AA21:AE21"/>
    <mergeCell ref="AF21:AH21"/>
    <mergeCell ref="AI21:AM21"/>
    <mergeCell ref="AN21:AR21"/>
    <mergeCell ref="AS21:AU21"/>
    <mergeCell ref="AN19:AR19"/>
    <mergeCell ref="AS19:AU19"/>
    <mergeCell ref="A20:C20"/>
    <mergeCell ref="D20:G20"/>
    <mergeCell ref="H20:U20"/>
    <mergeCell ref="V20:Z20"/>
    <mergeCell ref="AA20:AE20"/>
    <mergeCell ref="AF20:AH20"/>
    <mergeCell ref="AI20:AM20"/>
    <mergeCell ref="AN20:AR20"/>
  </mergeCells>
  <phoneticPr fontId="3"/>
  <conditionalFormatting sqref="A7:H20 V7:AA20">
    <cfRule type="cellIs" dxfId="17" priority="3" operator="equal">
      <formula>""</formula>
    </cfRule>
  </conditionalFormatting>
  <conditionalFormatting sqref="AH2:AT3">
    <cfRule type="cellIs" dxfId="16" priority="1" operator="equal">
      <formula>""</formula>
    </cfRule>
  </conditionalFormatting>
  <conditionalFormatting sqref="AK1:AT1">
    <cfRule type="cellIs" dxfId="15" priority="2" operator="equal">
      <formula>""</formula>
    </cfRule>
  </conditionalFormatting>
  <dataValidations count="1">
    <dataValidation imeMode="halfAlpha" allowBlank="1" showInputMessage="1" showErrorMessage="1" sqref="A7:G20 AI7:AI21 V7:AA20 AN7:AN21 AA21" xr:uid="{C0173659-E2CF-431E-8820-4A8358E2A365}"/>
  </dataValidations>
  <pageMargins left="0.51" right="0.19685039370078741" top="0.51181102362204722" bottom="0.31496062992125984" header="0.31496062992125984" footer="0.31496062992125984"/>
  <pageSetup paperSize="9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B1CC-FF5B-4DF6-BB30-4C9FD6C7D031}">
  <sheetPr>
    <tabColor theme="7" tint="0.79998168889431442"/>
  </sheetPr>
  <dimension ref="A1:AU33"/>
  <sheetViews>
    <sheetView showGridLines="0" zoomScale="85" zoomScaleNormal="85" zoomScaleSheetLayoutView="100" workbookViewId="0"/>
  </sheetViews>
  <sheetFormatPr defaultColWidth="2.75" defaultRowHeight="16.5" customHeight="1" x14ac:dyDescent="0.4"/>
  <cols>
    <col min="51" max="51" width="3.5" bestFit="1" customWidth="1"/>
  </cols>
  <sheetData>
    <row r="1" spans="1:47" ht="16.5" customHeight="1" x14ac:dyDescent="0.4">
      <c r="B1" s="42" t="s">
        <v>73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AF1" t="s">
        <v>14</v>
      </c>
      <c r="AK1" s="56">
        <f>表紙!AN3</f>
        <v>47514</v>
      </c>
      <c r="AL1" s="56"/>
      <c r="AM1" s="56"/>
      <c r="AN1" s="56"/>
      <c r="AO1" s="56"/>
      <c r="AP1" s="56"/>
      <c r="AQ1" s="56"/>
      <c r="AR1" s="56"/>
      <c r="AS1" s="56"/>
      <c r="AT1" s="56"/>
    </row>
    <row r="2" spans="1:47" ht="16.5" customHeight="1" thickBot="1" x14ac:dyDescent="0.4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O2" s="1"/>
      <c r="P2" s="1"/>
      <c r="AF2" s="167" t="s">
        <v>15</v>
      </c>
      <c r="AG2" s="16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1:47" ht="16.5" customHeight="1" thickTop="1" x14ac:dyDescent="0.4">
      <c r="AF3" s="167"/>
      <c r="AG3" s="16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5" spans="1:47" ht="16.5" customHeight="1" x14ac:dyDescent="0.4">
      <c r="AB5" t="s">
        <v>72</v>
      </c>
    </row>
    <row r="6" spans="1:47" ht="16.5" customHeight="1" x14ac:dyDescent="0.4">
      <c r="A6" s="177" t="s">
        <v>16</v>
      </c>
      <c r="B6" s="74"/>
      <c r="C6" s="74"/>
      <c r="D6" s="74" t="s">
        <v>17</v>
      </c>
      <c r="E6" s="74"/>
      <c r="F6" s="74"/>
      <c r="G6" s="74"/>
      <c r="H6" s="173" t="s">
        <v>18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76"/>
      <c r="V6" s="173" t="s">
        <v>39</v>
      </c>
      <c r="W6" s="174"/>
      <c r="X6" s="174"/>
      <c r="Y6" s="174"/>
      <c r="Z6" s="76"/>
      <c r="AA6" s="173" t="s">
        <v>41</v>
      </c>
      <c r="AB6" s="174"/>
      <c r="AC6" s="174"/>
      <c r="AD6" s="174"/>
      <c r="AE6" s="76"/>
      <c r="AF6" s="173" t="s">
        <v>24</v>
      </c>
      <c r="AG6" s="174"/>
      <c r="AH6" s="174"/>
      <c r="AI6" s="175" t="s">
        <v>7</v>
      </c>
      <c r="AJ6" s="174"/>
      <c r="AK6" s="174"/>
      <c r="AL6" s="174"/>
      <c r="AM6" s="176"/>
      <c r="AN6" s="174" t="s">
        <v>21</v>
      </c>
      <c r="AO6" s="174"/>
      <c r="AP6" s="174"/>
      <c r="AQ6" s="174"/>
      <c r="AR6" s="76"/>
      <c r="AS6" s="74" t="s">
        <v>22</v>
      </c>
      <c r="AT6" s="74"/>
      <c r="AU6" s="75"/>
    </row>
    <row r="7" spans="1:47" ht="29.25" customHeight="1" x14ac:dyDescent="0.4">
      <c r="A7" s="178" t="s">
        <v>47</v>
      </c>
      <c r="B7" s="44"/>
      <c r="C7" s="44"/>
      <c r="D7" s="103" t="s">
        <v>43</v>
      </c>
      <c r="E7" s="103"/>
      <c r="F7" s="103"/>
      <c r="G7" s="103"/>
      <c r="H7" s="179" t="s">
        <v>45</v>
      </c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/>
      <c r="V7" s="182">
        <v>2</v>
      </c>
      <c r="W7" s="183"/>
      <c r="X7" s="183"/>
      <c r="Y7" s="183"/>
      <c r="Z7" s="184"/>
      <c r="AA7" s="185">
        <v>1300</v>
      </c>
      <c r="AB7" s="186"/>
      <c r="AC7" s="186"/>
      <c r="AD7" s="186"/>
      <c r="AE7" s="187"/>
      <c r="AF7" s="188">
        <v>1</v>
      </c>
      <c r="AG7" s="164"/>
      <c r="AH7" s="164"/>
      <c r="AI7" s="144">
        <f>AA7*AF7</f>
        <v>1300</v>
      </c>
      <c r="AJ7" s="145"/>
      <c r="AK7" s="145"/>
      <c r="AL7" s="145"/>
      <c r="AM7" s="146"/>
      <c r="AN7" s="165"/>
      <c r="AO7" s="165"/>
      <c r="AP7" s="165"/>
      <c r="AQ7" s="165"/>
      <c r="AR7" s="166"/>
      <c r="AS7" s="44"/>
      <c r="AT7" s="44"/>
      <c r="AU7" s="45"/>
    </row>
    <row r="8" spans="1:47" ht="29.25" customHeight="1" x14ac:dyDescent="0.4">
      <c r="A8" s="189"/>
      <c r="B8" s="63"/>
      <c r="C8" s="63"/>
      <c r="D8" s="66"/>
      <c r="E8" s="66"/>
      <c r="F8" s="66"/>
      <c r="G8" s="66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/>
      <c r="V8" s="150"/>
      <c r="W8" s="151"/>
      <c r="X8" s="151"/>
      <c r="Y8" s="151"/>
      <c r="Z8" s="152"/>
      <c r="AA8" s="68"/>
      <c r="AB8" s="153"/>
      <c r="AC8" s="153"/>
      <c r="AD8" s="153"/>
      <c r="AE8" s="190"/>
      <c r="AF8" s="191">
        <v>1</v>
      </c>
      <c r="AG8" s="155"/>
      <c r="AH8" s="155"/>
      <c r="AI8" s="144">
        <f t="shared" ref="AI8:AI20" si="0">AA8*AF8</f>
        <v>0</v>
      </c>
      <c r="AJ8" s="145"/>
      <c r="AK8" s="145"/>
      <c r="AL8" s="145"/>
      <c r="AM8" s="146"/>
      <c r="AN8" s="128"/>
      <c r="AO8" s="128"/>
      <c r="AP8" s="128"/>
      <c r="AQ8" s="128"/>
      <c r="AR8" s="129"/>
      <c r="AS8" s="63"/>
      <c r="AT8" s="63"/>
      <c r="AU8" s="64"/>
    </row>
    <row r="9" spans="1:47" ht="29.25" customHeight="1" x14ac:dyDescent="0.4">
      <c r="A9" s="189"/>
      <c r="B9" s="63"/>
      <c r="C9" s="63"/>
      <c r="D9" s="66"/>
      <c r="E9" s="66"/>
      <c r="F9" s="66"/>
      <c r="G9" s="66"/>
      <c r="H9" s="147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9"/>
      <c r="V9" s="150"/>
      <c r="W9" s="151"/>
      <c r="X9" s="151"/>
      <c r="Y9" s="151"/>
      <c r="Z9" s="152"/>
      <c r="AA9" s="68"/>
      <c r="AB9" s="153"/>
      <c r="AC9" s="153"/>
      <c r="AD9" s="153"/>
      <c r="AE9" s="190"/>
      <c r="AF9" s="191">
        <v>1</v>
      </c>
      <c r="AG9" s="155"/>
      <c r="AH9" s="155"/>
      <c r="AI9" s="144">
        <f t="shared" si="0"/>
        <v>0</v>
      </c>
      <c r="AJ9" s="145"/>
      <c r="AK9" s="145"/>
      <c r="AL9" s="145"/>
      <c r="AM9" s="146"/>
      <c r="AN9" s="128"/>
      <c r="AO9" s="128"/>
      <c r="AP9" s="128"/>
      <c r="AQ9" s="128"/>
      <c r="AR9" s="129"/>
      <c r="AS9" s="63"/>
      <c r="AT9" s="63"/>
      <c r="AU9" s="64"/>
    </row>
    <row r="10" spans="1:47" ht="29.25" customHeight="1" x14ac:dyDescent="0.4">
      <c r="A10" s="189"/>
      <c r="B10" s="63"/>
      <c r="C10" s="63"/>
      <c r="D10" s="66"/>
      <c r="E10" s="66"/>
      <c r="F10" s="66"/>
      <c r="G10" s="66"/>
      <c r="H10" s="147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9"/>
      <c r="V10" s="150"/>
      <c r="W10" s="151"/>
      <c r="X10" s="151"/>
      <c r="Y10" s="151"/>
      <c r="Z10" s="152"/>
      <c r="AA10" s="68"/>
      <c r="AB10" s="153"/>
      <c r="AC10" s="153"/>
      <c r="AD10" s="153"/>
      <c r="AE10" s="190"/>
      <c r="AF10" s="191">
        <v>1</v>
      </c>
      <c r="AG10" s="155"/>
      <c r="AH10" s="155"/>
      <c r="AI10" s="144">
        <f t="shared" si="0"/>
        <v>0</v>
      </c>
      <c r="AJ10" s="145"/>
      <c r="AK10" s="145"/>
      <c r="AL10" s="145"/>
      <c r="AM10" s="146"/>
      <c r="AN10" s="128"/>
      <c r="AO10" s="128"/>
      <c r="AP10" s="128"/>
      <c r="AQ10" s="128"/>
      <c r="AR10" s="129"/>
      <c r="AS10" s="63"/>
      <c r="AT10" s="63"/>
      <c r="AU10" s="64"/>
    </row>
    <row r="11" spans="1:47" ht="29.25" customHeight="1" x14ac:dyDescent="0.4">
      <c r="A11" s="189"/>
      <c r="B11" s="63"/>
      <c r="C11" s="63"/>
      <c r="D11" s="66"/>
      <c r="E11" s="66"/>
      <c r="F11" s="66"/>
      <c r="G11" s="66"/>
      <c r="H11" s="147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9"/>
      <c r="V11" s="150"/>
      <c r="W11" s="151"/>
      <c r="X11" s="151"/>
      <c r="Y11" s="151"/>
      <c r="Z11" s="152"/>
      <c r="AA11" s="68"/>
      <c r="AB11" s="153"/>
      <c r="AC11" s="153"/>
      <c r="AD11" s="153"/>
      <c r="AE11" s="190"/>
      <c r="AF11" s="191">
        <v>1</v>
      </c>
      <c r="AG11" s="155"/>
      <c r="AH11" s="155"/>
      <c r="AI11" s="144">
        <f t="shared" si="0"/>
        <v>0</v>
      </c>
      <c r="AJ11" s="145"/>
      <c r="AK11" s="145"/>
      <c r="AL11" s="145"/>
      <c r="AM11" s="146"/>
      <c r="AN11" s="128"/>
      <c r="AO11" s="128"/>
      <c r="AP11" s="128"/>
      <c r="AQ11" s="128"/>
      <c r="AR11" s="129"/>
      <c r="AS11" s="63"/>
      <c r="AT11" s="63"/>
      <c r="AU11" s="64"/>
    </row>
    <row r="12" spans="1:47" ht="29.25" customHeight="1" x14ac:dyDescent="0.4">
      <c r="A12" s="189"/>
      <c r="B12" s="63"/>
      <c r="C12" s="63"/>
      <c r="D12" s="66"/>
      <c r="E12" s="66"/>
      <c r="F12" s="66"/>
      <c r="G12" s="66"/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9"/>
      <c r="V12" s="150"/>
      <c r="W12" s="151"/>
      <c r="X12" s="151"/>
      <c r="Y12" s="151"/>
      <c r="Z12" s="152"/>
      <c r="AA12" s="68"/>
      <c r="AB12" s="153"/>
      <c r="AC12" s="153"/>
      <c r="AD12" s="153"/>
      <c r="AE12" s="190"/>
      <c r="AF12" s="191">
        <v>1</v>
      </c>
      <c r="AG12" s="155"/>
      <c r="AH12" s="155"/>
      <c r="AI12" s="144">
        <f t="shared" si="0"/>
        <v>0</v>
      </c>
      <c r="AJ12" s="145"/>
      <c r="AK12" s="145"/>
      <c r="AL12" s="145"/>
      <c r="AM12" s="146"/>
      <c r="AN12" s="128"/>
      <c r="AO12" s="128"/>
      <c r="AP12" s="128"/>
      <c r="AQ12" s="128"/>
      <c r="AR12" s="129"/>
      <c r="AS12" s="63"/>
      <c r="AT12" s="63"/>
      <c r="AU12" s="64"/>
    </row>
    <row r="13" spans="1:47" ht="29.25" customHeight="1" x14ac:dyDescent="0.4">
      <c r="A13" s="189"/>
      <c r="B13" s="63"/>
      <c r="C13" s="63"/>
      <c r="D13" s="66"/>
      <c r="E13" s="66"/>
      <c r="F13" s="66"/>
      <c r="G13" s="66"/>
      <c r="H13" s="147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9"/>
      <c r="V13" s="150"/>
      <c r="W13" s="151"/>
      <c r="X13" s="151"/>
      <c r="Y13" s="151"/>
      <c r="Z13" s="152"/>
      <c r="AA13" s="68"/>
      <c r="AB13" s="153"/>
      <c r="AC13" s="153"/>
      <c r="AD13" s="153"/>
      <c r="AE13" s="190"/>
      <c r="AF13" s="191">
        <v>1</v>
      </c>
      <c r="AG13" s="155"/>
      <c r="AH13" s="155"/>
      <c r="AI13" s="144">
        <f t="shared" si="0"/>
        <v>0</v>
      </c>
      <c r="AJ13" s="145"/>
      <c r="AK13" s="145"/>
      <c r="AL13" s="145"/>
      <c r="AM13" s="146"/>
      <c r="AN13" s="128"/>
      <c r="AO13" s="128"/>
      <c r="AP13" s="128"/>
      <c r="AQ13" s="128"/>
      <c r="AR13" s="129"/>
      <c r="AS13" s="63"/>
      <c r="AT13" s="63"/>
      <c r="AU13" s="64"/>
    </row>
    <row r="14" spans="1:47" ht="29.25" customHeight="1" x14ac:dyDescent="0.4">
      <c r="A14" s="189"/>
      <c r="B14" s="63"/>
      <c r="C14" s="63"/>
      <c r="D14" s="66"/>
      <c r="E14" s="66"/>
      <c r="F14" s="66"/>
      <c r="G14" s="66"/>
      <c r="H14" s="147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9"/>
      <c r="V14" s="150"/>
      <c r="W14" s="151"/>
      <c r="X14" s="151"/>
      <c r="Y14" s="151"/>
      <c r="Z14" s="152"/>
      <c r="AA14" s="68"/>
      <c r="AB14" s="153"/>
      <c r="AC14" s="153"/>
      <c r="AD14" s="153"/>
      <c r="AE14" s="190"/>
      <c r="AF14" s="191">
        <v>1</v>
      </c>
      <c r="AG14" s="155"/>
      <c r="AH14" s="155"/>
      <c r="AI14" s="144">
        <f t="shared" si="0"/>
        <v>0</v>
      </c>
      <c r="AJ14" s="145"/>
      <c r="AK14" s="145"/>
      <c r="AL14" s="145"/>
      <c r="AM14" s="146"/>
      <c r="AN14" s="128"/>
      <c r="AO14" s="128"/>
      <c r="AP14" s="128"/>
      <c r="AQ14" s="128"/>
      <c r="AR14" s="129"/>
      <c r="AS14" s="63"/>
      <c r="AT14" s="63"/>
      <c r="AU14" s="64"/>
    </row>
    <row r="15" spans="1:47" ht="29.25" customHeight="1" x14ac:dyDescent="0.4">
      <c r="A15" s="189"/>
      <c r="B15" s="63"/>
      <c r="C15" s="63"/>
      <c r="D15" s="66"/>
      <c r="E15" s="66"/>
      <c r="F15" s="66"/>
      <c r="G15" s="66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9"/>
      <c r="V15" s="150"/>
      <c r="W15" s="151"/>
      <c r="X15" s="151"/>
      <c r="Y15" s="151"/>
      <c r="Z15" s="152"/>
      <c r="AA15" s="68"/>
      <c r="AB15" s="153"/>
      <c r="AC15" s="153"/>
      <c r="AD15" s="153"/>
      <c r="AE15" s="190"/>
      <c r="AF15" s="191">
        <v>1</v>
      </c>
      <c r="AG15" s="155"/>
      <c r="AH15" s="155"/>
      <c r="AI15" s="144">
        <f t="shared" si="0"/>
        <v>0</v>
      </c>
      <c r="AJ15" s="145"/>
      <c r="AK15" s="145"/>
      <c r="AL15" s="145"/>
      <c r="AM15" s="146"/>
      <c r="AN15" s="128"/>
      <c r="AO15" s="128"/>
      <c r="AP15" s="128"/>
      <c r="AQ15" s="128"/>
      <c r="AR15" s="129"/>
      <c r="AS15" s="63"/>
      <c r="AT15" s="63"/>
      <c r="AU15" s="64"/>
    </row>
    <row r="16" spans="1:47" ht="29.25" customHeight="1" x14ac:dyDescent="0.4">
      <c r="A16" s="189"/>
      <c r="B16" s="63"/>
      <c r="C16" s="63"/>
      <c r="D16" s="66"/>
      <c r="E16" s="66"/>
      <c r="F16" s="66"/>
      <c r="G16" s="66"/>
      <c r="H16" s="147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9"/>
      <c r="V16" s="150"/>
      <c r="W16" s="151"/>
      <c r="X16" s="151"/>
      <c r="Y16" s="151"/>
      <c r="Z16" s="152"/>
      <c r="AA16" s="68"/>
      <c r="AB16" s="153"/>
      <c r="AC16" s="153"/>
      <c r="AD16" s="153"/>
      <c r="AE16" s="190"/>
      <c r="AF16" s="191">
        <v>1</v>
      </c>
      <c r="AG16" s="155"/>
      <c r="AH16" s="155"/>
      <c r="AI16" s="144">
        <f t="shared" si="0"/>
        <v>0</v>
      </c>
      <c r="AJ16" s="145"/>
      <c r="AK16" s="145"/>
      <c r="AL16" s="145"/>
      <c r="AM16" s="146"/>
      <c r="AN16" s="128"/>
      <c r="AO16" s="128"/>
      <c r="AP16" s="128"/>
      <c r="AQ16" s="128"/>
      <c r="AR16" s="129"/>
      <c r="AS16" s="63"/>
      <c r="AT16" s="63"/>
      <c r="AU16" s="64"/>
    </row>
    <row r="17" spans="1:47" ht="29.25" customHeight="1" x14ac:dyDescent="0.4">
      <c r="A17" s="189"/>
      <c r="B17" s="63"/>
      <c r="C17" s="63"/>
      <c r="D17" s="66"/>
      <c r="E17" s="66"/>
      <c r="F17" s="66"/>
      <c r="G17" s="66"/>
      <c r="H17" s="147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9"/>
      <c r="V17" s="150"/>
      <c r="W17" s="151"/>
      <c r="X17" s="151"/>
      <c r="Y17" s="151"/>
      <c r="Z17" s="152"/>
      <c r="AA17" s="68"/>
      <c r="AB17" s="153"/>
      <c r="AC17" s="153"/>
      <c r="AD17" s="153"/>
      <c r="AE17" s="190"/>
      <c r="AF17" s="191">
        <v>1</v>
      </c>
      <c r="AG17" s="155"/>
      <c r="AH17" s="155"/>
      <c r="AI17" s="144">
        <f t="shared" si="0"/>
        <v>0</v>
      </c>
      <c r="AJ17" s="145"/>
      <c r="AK17" s="145"/>
      <c r="AL17" s="145"/>
      <c r="AM17" s="146"/>
      <c r="AN17" s="128"/>
      <c r="AO17" s="128"/>
      <c r="AP17" s="128"/>
      <c r="AQ17" s="128"/>
      <c r="AR17" s="129"/>
      <c r="AS17" s="63"/>
      <c r="AT17" s="63"/>
      <c r="AU17" s="64"/>
    </row>
    <row r="18" spans="1:47" ht="29.25" customHeight="1" x14ac:dyDescent="0.4">
      <c r="A18" s="189"/>
      <c r="B18" s="63"/>
      <c r="C18" s="63"/>
      <c r="D18" s="66"/>
      <c r="E18" s="66"/>
      <c r="F18" s="66"/>
      <c r="G18" s="66"/>
      <c r="H18" s="147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9"/>
      <c r="V18" s="150"/>
      <c r="W18" s="151"/>
      <c r="X18" s="151"/>
      <c r="Y18" s="151"/>
      <c r="Z18" s="152"/>
      <c r="AA18" s="68"/>
      <c r="AB18" s="153"/>
      <c r="AC18" s="153"/>
      <c r="AD18" s="153"/>
      <c r="AE18" s="190"/>
      <c r="AF18" s="191">
        <v>1</v>
      </c>
      <c r="AG18" s="155"/>
      <c r="AH18" s="155"/>
      <c r="AI18" s="144">
        <f t="shared" si="0"/>
        <v>0</v>
      </c>
      <c r="AJ18" s="145"/>
      <c r="AK18" s="145"/>
      <c r="AL18" s="145"/>
      <c r="AM18" s="146"/>
      <c r="AN18" s="128"/>
      <c r="AO18" s="128"/>
      <c r="AP18" s="128"/>
      <c r="AQ18" s="128"/>
      <c r="AR18" s="129"/>
      <c r="AS18" s="63"/>
      <c r="AT18" s="63"/>
      <c r="AU18" s="64"/>
    </row>
    <row r="19" spans="1:47" ht="29.25" customHeight="1" x14ac:dyDescent="0.4">
      <c r="A19" s="189"/>
      <c r="B19" s="63"/>
      <c r="C19" s="63"/>
      <c r="D19" s="66"/>
      <c r="E19" s="66"/>
      <c r="F19" s="66"/>
      <c r="G19" s="66"/>
      <c r="H19" s="147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9"/>
      <c r="V19" s="150"/>
      <c r="W19" s="151"/>
      <c r="X19" s="151"/>
      <c r="Y19" s="151"/>
      <c r="Z19" s="152"/>
      <c r="AA19" s="68"/>
      <c r="AB19" s="153"/>
      <c r="AC19" s="153"/>
      <c r="AD19" s="153"/>
      <c r="AE19" s="190"/>
      <c r="AF19" s="191">
        <v>1</v>
      </c>
      <c r="AG19" s="155"/>
      <c r="AH19" s="155"/>
      <c r="AI19" s="144">
        <f t="shared" si="0"/>
        <v>0</v>
      </c>
      <c r="AJ19" s="145"/>
      <c r="AK19" s="145"/>
      <c r="AL19" s="145"/>
      <c r="AM19" s="146"/>
      <c r="AN19" s="128"/>
      <c r="AO19" s="128"/>
      <c r="AP19" s="128"/>
      <c r="AQ19" s="128"/>
      <c r="AR19" s="129"/>
      <c r="AS19" s="63"/>
      <c r="AT19" s="63"/>
      <c r="AU19" s="64"/>
    </row>
    <row r="20" spans="1:47" ht="29.25" customHeight="1" thickBot="1" x14ac:dyDescent="0.45">
      <c r="A20" s="201"/>
      <c r="B20" s="113"/>
      <c r="C20" s="113"/>
      <c r="D20" s="202"/>
      <c r="E20" s="202"/>
      <c r="F20" s="202"/>
      <c r="G20" s="202"/>
      <c r="H20" s="203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5"/>
      <c r="V20" s="206"/>
      <c r="W20" s="207"/>
      <c r="X20" s="207"/>
      <c r="Y20" s="207"/>
      <c r="Z20" s="208"/>
      <c r="AA20" s="209"/>
      <c r="AB20" s="210"/>
      <c r="AC20" s="210"/>
      <c r="AD20" s="210"/>
      <c r="AE20" s="211"/>
      <c r="AF20" s="212">
        <v>1</v>
      </c>
      <c r="AG20" s="138"/>
      <c r="AH20" s="138"/>
      <c r="AI20" s="139">
        <f t="shared" si="0"/>
        <v>0</v>
      </c>
      <c r="AJ20" s="140"/>
      <c r="AK20" s="140"/>
      <c r="AL20" s="140"/>
      <c r="AM20" s="141"/>
      <c r="AN20" s="142"/>
      <c r="AO20" s="142"/>
      <c r="AP20" s="142"/>
      <c r="AQ20" s="142"/>
      <c r="AR20" s="143"/>
      <c r="AS20" s="113"/>
      <c r="AT20" s="113"/>
      <c r="AU20" s="114"/>
    </row>
    <row r="21" spans="1:47" ht="29.25" customHeight="1" thickTop="1" thickBot="1" x14ac:dyDescent="0.45">
      <c r="A21" s="192" t="s">
        <v>52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4"/>
      <c r="V21" s="195">
        <f>SUM(V7:Z20)</f>
        <v>2</v>
      </c>
      <c r="W21" s="195"/>
      <c r="X21" s="195"/>
      <c r="Y21" s="195"/>
      <c r="Z21" s="196"/>
      <c r="AA21" s="197">
        <f>SUM(AA7:AE20)</f>
        <v>1300</v>
      </c>
      <c r="AB21" s="197"/>
      <c r="AC21" s="197"/>
      <c r="AD21" s="197"/>
      <c r="AE21" s="197"/>
      <c r="AF21" s="121">
        <v>0.5</v>
      </c>
      <c r="AG21" s="121"/>
      <c r="AH21" s="122"/>
      <c r="AI21" s="198">
        <f>SUM(AI7:AM20)</f>
        <v>1300</v>
      </c>
      <c r="AJ21" s="197"/>
      <c r="AK21" s="197"/>
      <c r="AL21" s="197"/>
      <c r="AM21" s="197"/>
      <c r="AN21" s="125" t="s">
        <v>54</v>
      </c>
      <c r="AO21" s="125"/>
      <c r="AP21" s="125"/>
      <c r="AQ21" s="125"/>
      <c r="AR21" s="125"/>
      <c r="AS21" s="199">
        <f>ROUND(AI21/1.1*0.1,0)</f>
        <v>118</v>
      </c>
      <c r="AT21" s="199"/>
      <c r="AU21" s="200"/>
    </row>
    <row r="22" spans="1:47" ht="29.25" customHeight="1" thickTop="1" x14ac:dyDescent="0.4"/>
    <row r="23" spans="1:47" ht="29.25" customHeight="1" x14ac:dyDescent="0.4"/>
    <row r="24" spans="1:47" ht="29.25" customHeight="1" x14ac:dyDescent="0.4"/>
    <row r="25" spans="1:47" ht="29.25" customHeight="1" x14ac:dyDescent="0.4"/>
    <row r="26" spans="1:47" ht="29.25" customHeight="1" x14ac:dyDescent="0.4"/>
    <row r="27" spans="1:47" ht="29.25" customHeight="1" x14ac:dyDescent="0.4"/>
    <row r="28" spans="1:47" ht="29.25" customHeight="1" x14ac:dyDescent="0.4"/>
    <row r="29" spans="1:47" ht="29.25" customHeight="1" x14ac:dyDescent="0.4"/>
    <row r="30" spans="1:47" ht="29.25" customHeight="1" x14ac:dyDescent="0.4"/>
    <row r="31" spans="1:47" ht="29.25" customHeight="1" x14ac:dyDescent="0.4"/>
    <row r="32" spans="1:47" ht="29.25" customHeight="1" x14ac:dyDescent="0.4"/>
    <row r="33" ht="29.25" customHeight="1" x14ac:dyDescent="0.4"/>
  </sheetData>
  <mergeCells count="146">
    <mergeCell ref="B1:M2"/>
    <mergeCell ref="AK1:AT1"/>
    <mergeCell ref="AF2:AG3"/>
    <mergeCell ref="AH2:AT3"/>
    <mergeCell ref="A6:C6"/>
    <mergeCell ref="D6:G6"/>
    <mergeCell ref="H6:U6"/>
    <mergeCell ref="V6:Z6"/>
    <mergeCell ref="AA6:AE6"/>
    <mergeCell ref="AF6:AH6"/>
    <mergeCell ref="AI6:AM6"/>
    <mergeCell ref="AN6:AR6"/>
    <mergeCell ref="AS6:AU6"/>
    <mergeCell ref="A7:C7"/>
    <mergeCell ref="D7:G7"/>
    <mergeCell ref="H7:U7"/>
    <mergeCell ref="V7:Z7"/>
    <mergeCell ref="AA7:AE7"/>
    <mergeCell ref="AF7:AH7"/>
    <mergeCell ref="AI7:AM7"/>
    <mergeCell ref="AN7:AR7"/>
    <mergeCell ref="AS7:AU7"/>
    <mergeCell ref="A8:C8"/>
    <mergeCell ref="D8:G8"/>
    <mergeCell ref="H8:U8"/>
    <mergeCell ref="V8:Z8"/>
    <mergeCell ref="AA8:AE8"/>
    <mergeCell ref="AF8:AH8"/>
    <mergeCell ref="AI8:AM8"/>
    <mergeCell ref="AN8:AR8"/>
    <mergeCell ref="AS8:AU8"/>
    <mergeCell ref="A9:C9"/>
    <mergeCell ref="D9:G9"/>
    <mergeCell ref="H9:U9"/>
    <mergeCell ref="V9:Z9"/>
    <mergeCell ref="AA9:AE9"/>
    <mergeCell ref="AF9:AH9"/>
    <mergeCell ref="AI9:AM9"/>
    <mergeCell ref="AN9:AR9"/>
    <mergeCell ref="AS9:AU9"/>
    <mergeCell ref="AI10:AM10"/>
    <mergeCell ref="AN10:AR10"/>
    <mergeCell ref="AS10:AU10"/>
    <mergeCell ref="A11:C11"/>
    <mergeCell ref="D11:G11"/>
    <mergeCell ref="H11:U11"/>
    <mergeCell ref="V11:Z11"/>
    <mergeCell ref="AA11:AE11"/>
    <mergeCell ref="AF11:AH11"/>
    <mergeCell ref="AI11:AM11"/>
    <mergeCell ref="A10:C10"/>
    <mergeCell ref="D10:G10"/>
    <mergeCell ref="H10:U10"/>
    <mergeCell ref="V10:Z10"/>
    <mergeCell ref="AA10:AE10"/>
    <mergeCell ref="AF10:AH10"/>
    <mergeCell ref="AN11:AR11"/>
    <mergeCell ref="AS11:AU11"/>
    <mergeCell ref="A12:C12"/>
    <mergeCell ref="D12:G12"/>
    <mergeCell ref="H12:U12"/>
    <mergeCell ref="V12:Z12"/>
    <mergeCell ref="AA12:AE12"/>
    <mergeCell ref="AF12:AH12"/>
    <mergeCell ref="AI12:AM12"/>
    <mergeCell ref="AN12:AR12"/>
    <mergeCell ref="AS12:AU12"/>
    <mergeCell ref="A13:C13"/>
    <mergeCell ref="D13:G13"/>
    <mergeCell ref="H13:U13"/>
    <mergeCell ref="V13:Z13"/>
    <mergeCell ref="AA13:AE13"/>
    <mergeCell ref="AF13:AH13"/>
    <mergeCell ref="AI13:AM13"/>
    <mergeCell ref="AN13:AR13"/>
    <mergeCell ref="AS13:AU13"/>
    <mergeCell ref="AI14:AM14"/>
    <mergeCell ref="AN14:AR14"/>
    <mergeCell ref="AS14:AU14"/>
    <mergeCell ref="A15:C15"/>
    <mergeCell ref="D15:G15"/>
    <mergeCell ref="H15:U15"/>
    <mergeCell ref="V15:Z15"/>
    <mergeCell ref="AA15:AE15"/>
    <mergeCell ref="AF15:AH15"/>
    <mergeCell ref="AI15:AM15"/>
    <mergeCell ref="A14:C14"/>
    <mergeCell ref="D14:G14"/>
    <mergeCell ref="H14:U14"/>
    <mergeCell ref="V14:Z14"/>
    <mergeCell ref="AA14:AE14"/>
    <mergeCell ref="AF14:AH14"/>
    <mergeCell ref="AN15:AR15"/>
    <mergeCell ref="AS15:AU15"/>
    <mergeCell ref="A16:C16"/>
    <mergeCell ref="D16:G16"/>
    <mergeCell ref="H16:U16"/>
    <mergeCell ref="V16:Z16"/>
    <mergeCell ref="AA16:AE16"/>
    <mergeCell ref="AF16:AH16"/>
    <mergeCell ref="AI16:AM16"/>
    <mergeCell ref="AN16:AR16"/>
    <mergeCell ref="AS16:AU16"/>
    <mergeCell ref="A17:C17"/>
    <mergeCell ref="D17:G17"/>
    <mergeCell ref="H17:U17"/>
    <mergeCell ref="V17:Z17"/>
    <mergeCell ref="AA17:AE17"/>
    <mergeCell ref="AF17:AH17"/>
    <mergeCell ref="AI17:AM17"/>
    <mergeCell ref="AN17:AR17"/>
    <mergeCell ref="AS17:AU17"/>
    <mergeCell ref="AI18:AM18"/>
    <mergeCell ref="AN18:AR18"/>
    <mergeCell ref="AS18:AU18"/>
    <mergeCell ref="A19:C19"/>
    <mergeCell ref="D19:G19"/>
    <mergeCell ref="H19:U19"/>
    <mergeCell ref="V19:Z19"/>
    <mergeCell ref="AA19:AE19"/>
    <mergeCell ref="AF19:AH19"/>
    <mergeCell ref="AI19:AM19"/>
    <mergeCell ref="A18:C18"/>
    <mergeCell ref="D18:G18"/>
    <mergeCell ref="H18:U18"/>
    <mergeCell ref="V18:Z18"/>
    <mergeCell ref="AA18:AE18"/>
    <mergeCell ref="AF18:AH18"/>
    <mergeCell ref="AS20:AU20"/>
    <mergeCell ref="A21:U21"/>
    <mergeCell ref="V21:Z21"/>
    <mergeCell ref="AA21:AE21"/>
    <mergeCell ref="AF21:AH21"/>
    <mergeCell ref="AI21:AM21"/>
    <mergeCell ref="AN21:AR21"/>
    <mergeCell ref="AS21:AU21"/>
    <mergeCell ref="AN19:AR19"/>
    <mergeCell ref="AS19:AU19"/>
    <mergeCell ref="A20:C20"/>
    <mergeCell ref="D20:G20"/>
    <mergeCell ref="H20:U20"/>
    <mergeCell ref="V20:Z20"/>
    <mergeCell ref="AA20:AE20"/>
    <mergeCell ref="AF20:AH20"/>
    <mergeCell ref="AI20:AM20"/>
    <mergeCell ref="AN20:AR20"/>
  </mergeCells>
  <phoneticPr fontId="3"/>
  <conditionalFormatting sqref="A7:H20 V7:AA20">
    <cfRule type="cellIs" dxfId="14" priority="3" operator="equal">
      <formula>""</formula>
    </cfRule>
  </conditionalFormatting>
  <conditionalFormatting sqref="AH2:AT3">
    <cfRule type="cellIs" dxfId="13" priority="1" operator="equal">
      <formula>""</formula>
    </cfRule>
  </conditionalFormatting>
  <conditionalFormatting sqref="AK1:AT1">
    <cfRule type="cellIs" dxfId="12" priority="2" operator="equal">
      <formula>""</formula>
    </cfRule>
  </conditionalFormatting>
  <dataValidations count="1">
    <dataValidation imeMode="halfAlpha" allowBlank="1" showInputMessage="1" showErrorMessage="1" sqref="A7:G20 AI7:AI21 V7:AA20 AN7:AN21 AA21" xr:uid="{E1470438-546D-4602-A582-9932EF8F0AFD}"/>
  </dataValidations>
  <pageMargins left="0.51" right="0.19685039370078741" top="0.51181102362204722" bottom="0.31496062992125984" header="0.31496062992125984" footer="0.31496062992125984"/>
  <pageSetup paperSize="9" orientation="landscape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6F83-B93F-4ED9-88FC-0876A8167098}">
  <dimension ref="A1:AU33"/>
  <sheetViews>
    <sheetView showGridLines="0" zoomScale="85" zoomScaleNormal="85" zoomScaleSheetLayoutView="85" workbookViewId="0">
      <selection activeCell="AH2" sqref="AH2:AT3"/>
    </sheetView>
  </sheetViews>
  <sheetFormatPr defaultColWidth="2.75" defaultRowHeight="16.5" customHeight="1" x14ac:dyDescent="0.4"/>
  <sheetData>
    <row r="1" spans="1:47" ht="16.5" customHeight="1" x14ac:dyDescent="0.4">
      <c r="B1" s="42" t="s">
        <v>37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AF1" t="s">
        <v>14</v>
      </c>
      <c r="AK1" s="56">
        <f>表紙!AN3</f>
        <v>47514</v>
      </c>
      <c r="AL1" s="56"/>
      <c r="AM1" s="56"/>
      <c r="AN1" s="56"/>
      <c r="AO1" s="56"/>
      <c r="AP1" s="56"/>
      <c r="AQ1" s="56"/>
      <c r="AR1" s="56"/>
      <c r="AS1" s="56"/>
      <c r="AT1" s="56"/>
    </row>
    <row r="2" spans="1:47" ht="16.5" customHeight="1" thickBot="1" x14ac:dyDescent="0.4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O2" s="1"/>
      <c r="P2" s="1"/>
      <c r="AF2" s="167" t="s">
        <v>15</v>
      </c>
      <c r="AG2" s="16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1:47" ht="16.5" customHeight="1" thickTop="1" x14ac:dyDescent="0.4">
      <c r="AF3" s="167"/>
      <c r="AG3" s="16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5" spans="1:47" ht="16.5" customHeight="1" x14ac:dyDescent="0.4">
      <c r="AB5" t="s">
        <v>25</v>
      </c>
    </row>
    <row r="6" spans="1:47" ht="16.5" customHeight="1" thickBot="1" x14ac:dyDescent="0.45">
      <c r="A6" s="168" t="s">
        <v>16</v>
      </c>
      <c r="B6" s="169"/>
      <c r="C6" s="169"/>
      <c r="D6" s="169" t="s">
        <v>17</v>
      </c>
      <c r="E6" s="169"/>
      <c r="F6" s="169"/>
      <c r="G6" s="169"/>
      <c r="H6" s="169" t="s">
        <v>18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 t="s">
        <v>38</v>
      </c>
      <c r="W6" s="169"/>
      <c r="X6" s="169"/>
      <c r="Y6" s="169"/>
      <c r="Z6" s="169"/>
      <c r="AA6" s="169"/>
      <c r="AB6" s="169"/>
      <c r="AC6" s="169"/>
      <c r="AD6" s="169"/>
      <c r="AE6" s="169"/>
      <c r="AF6" s="59" t="s">
        <v>39</v>
      </c>
      <c r="AG6" s="60"/>
      <c r="AH6" s="168" t="s">
        <v>7</v>
      </c>
      <c r="AI6" s="169"/>
      <c r="AJ6" s="169"/>
      <c r="AK6" s="169"/>
      <c r="AL6" s="169"/>
      <c r="AM6" s="236"/>
      <c r="AN6" s="223" t="s">
        <v>21</v>
      </c>
      <c r="AO6" s="224"/>
      <c r="AP6" s="224"/>
      <c r="AQ6" s="224"/>
      <c r="AR6" s="224"/>
      <c r="AS6" s="224" t="s">
        <v>22</v>
      </c>
      <c r="AT6" s="224"/>
      <c r="AU6" s="225"/>
    </row>
    <row r="7" spans="1:47" ht="29.25" customHeight="1" x14ac:dyDescent="0.4">
      <c r="A7" s="55"/>
      <c r="B7" s="53"/>
      <c r="C7" s="53"/>
      <c r="D7" s="54"/>
      <c r="E7" s="54"/>
      <c r="F7" s="54"/>
      <c r="G7" s="54"/>
      <c r="H7" s="156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8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50"/>
      <c r="AG7" s="52"/>
      <c r="AH7" s="237"/>
      <c r="AI7" s="238"/>
      <c r="AJ7" s="238"/>
      <c r="AK7" s="238"/>
      <c r="AL7" s="238"/>
      <c r="AM7" s="239"/>
      <c r="AN7" s="129"/>
      <c r="AO7" s="228"/>
      <c r="AP7" s="228"/>
      <c r="AQ7" s="228"/>
      <c r="AR7" s="228"/>
      <c r="AS7" s="63"/>
      <c r="AT7" s="63"/>
      <c r="AU7" s="64"/>
    </row>
    <row r="8" spans="1:47" ht="29.25" customHeight="1" x14ac:dyDescent="0.4">
      <c r="A8" s="65"/>
      <c r="B8" s="63"/>
      <c r="C8" s="63"/>
      <c r="D8" s="66"/>
      <c r="E8" s="66"/>
      <c r="F8" s="66"/>
      <c r="G8" s="66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67"/>
      <c r="AG8" s="68"/>
      <c r="AH8" s="242"/>
      <c r="AI8" s="243"/>
      <c r="AJ8" s="243"/>
      <c r="AK8" s="243"/>
      <c r="AL8" s="243"/>
      <c r="AM8" s="244"/>
      <c r="AN8" s="129"/>
      <c r="AO8" s="228"/>
      <c r="AP8" s="228"/>
      <c r="AQ8" s="228"/>
      <c r="AR8" s="228"/>
      <c r="AS8" s="63"/>
      <c r="AT8" s="63"/>
      <c r="AU8" s="64"/>
    </row>
    <row r="9" spans="1:47" ht="29.25" customHeight="1" x14ac:dyDescent="0.4">
      <c r="A9" s="65"/>
      <c r="B9" s="63"/>
      <c r="C9" s="63"/>
      <c r="D9" s="66"/>
      <c r="E9" s="66"/>
      <c r="F9" s="66"/>
      <c r="G9" s="66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67"/>
      <c r="AG9" s="68"/>
      <c r="AH9" s="230"/>
      <c r="AI9" s="231"/>
      <c r="AJ9" s="231"/>
      <c r="AK9" s="231"/>
      <c r="AL9" s="231"/>
      <c r="AM9" s="232"/>
      <c r="AN9" s="129"/>
      <c r="AO9" s="228"/>
      <c r="AP9" s="228"/>
      <c r="AQ9" s="228"/>
      <c r="AR9" s="228"/>
      <c r="AS9" s="63"/>
      <c r="AT9" s="63"/>
      <c r="AU9" s="64"/>
    </row>
    <row r="10" spans="1:47" ht="29.25" customHeight="1" x14ac:dyDescent="0.4">
      <c r="A10" s="65"/>
      <c r="B10" s="63"/>
      <c r="C10" s="63"/>
      <c r="D10" s="66"/>
      <c r="E10" s="66"/>
      <c r="F10" s="66"/>
      <c r="G10" s="66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67"/>
      <c r="AG10" s="68"/>
      <c r="AH10" s="230"/>
      <c r="AI10" s="231"/>
      <c r="AJ10" s="231"/>
      <c r="AK10" s="231"/>
      <c r="AL10" s="231"/>
      <c r="AM10" s="232"/>
      <c r="AN10" s="129"/>
      <c r="AO10" s="228"/>
      <c r="AP10" s="228"/>
      <c r="AQ10" s="228"/>
      <c r="AR10" s="228"/>
      <c r="AS10" s="63"/>
      <c r="AT10" s="63"/>
      <c r="AU10" s="64"/>
    </row>
    <row r="11" spans="1:47" ht="29.25" customHeight="1" x14ac:dyDescent="0.4">
      <c r="A11" s="65"/>
      <c r="B11" s="63"/>
      <c r="C11" s="63"/>
      <c r="D11" s="66"/>
      <c r="E11" s="66"/>
      <c r="F11" s="66"/>
      <c r="G11" s="66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67"/>
      <c r="AG11" s="68"/>
      <c r="AH11" s="230"/>
      <c r="AI11" s="231"/>
      <c r="AJ11" s="231"/>
      <c r="AK11" s="231"/>
      <c r="AL11" s="231"/>
      <c r="AM11" s="232"/>
      <c r="AN11" s="129"/>
      <c r="AO11" s="228"/>
      <c r="AP11" s="228"/>
      <c r="AQ11" s="228"/>
      <c r="AR11" s="228"/>
      <c r="AS11" s="63"/>
      <c r="AT11" s="63"/>
      <c r="AU11" s="64"/>
    </row>
    <row r="12" spans="1:47" ht="29.25" customHeight="1" x14ac:dyDescent="0.4">
      <c r="A12" s="65"/>
      <c r="B12" s="63"/>
      <c r="C12" s="63"/>
      <c r="D12" s="66"/>
      <c r="E12" s="66"/>
      <c r="F12" s="66"/>
      <c r="G12" s="66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67"/>
      <c r="AG12" s="68"/>
      <c r="AH12" s="230"/>
      <c r="AI12" s="231"/>
      <c r="AJ12" s="231"/>
      <c r="AK12" s="231"/>
      <c r="AL12" s="231"/>
      <c r="AM12" s="232"/>
      <c r="AN12" s="129"/>
      <c r="AO12" s="228"/>
      <c r="AP12" s="228"/>
      <c r="AQ12" s="228"/>
      <c r="AR12" s="228"/>
      <c r="AS12" s="63"/>
      <c r="AT12" s="63"/>
      <c r="AU12" s="64"/>
    </row>
    <row r="13" spans="1:47" ht="29.25" customHeight="1" x14ac:dyDescent="0.4">
      <c r="A13" s="65"/>
      <c r="B13" s="63"/>
      <c r="C13" s="63"/>
      <c r="D13" s="66"/>
      <c r="E13" s="66"/>
      <c r="F13" s="66"/>
      <c r="G13" s="66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67"/>
      <c r="AG13" s="68"/>
      <c r="AH13" s="230"/>
      <c r="AI13" s="231"/>
      <c r="AJ13" s="231"/>
      <c r="AK13" s="231"/>
      <c r="AL13" s="231"/>
      <c r="AM13" s="232"/>
      <c r="AN13" s="129"/>
      <c r="AO13" s="228"/>
      <c r="AP13" s="228"/>
      <c r="AQ13" s="228"/>
      <c r="AR13" s="228"/>
      <c r="AS13" s="63"/>
      <c r="AT13" s="63"/>
      <c r="AU13" s="64"/>
    </row>
    <row r="14" spans="1:47" ht="29.25" customHeight="1" x14ac:dyDescent="0.4">
      <c r="A14" s="65"/>
      <c r="B14" s="63"/>
      <c r="C14" s="63"/>
      <c r="D14" s="66"/>
      <c r="E14" s="66"/>
      <c r="F14" s="66"/>
      <c r="G14" s="66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67"/>
      <c r="AG14" s="68"/>
      <c r="AH14" s="230"/>
      <c r="AI14" s="231"/>
      <c r="AJ14" s="231"/>
      <c r="AK14" s="231"/>
      <c r="AL14" s="231"/>
      <c r="AM14" s="232"/>
      <c r="AN14" s="129"/>
      <c r="AO14" s="228"/>
      <c r="AP14" s="228"/>
      <c r="AQ14" s="228"/>
      <c r="AR14" s="228"/>
      <c r="AS14" s="63"/>
      <c r="AT14" s="63"/>
      <c r="AU14" s="64"/>
    </row>
    <row r="15" spans="1:47" ht="29.25" customHeight="1" x14ac:dyDescent="0.4">
      <c r="A15" s="65"/>
      <c r="B15" s="63"/>
      <c r="C15" s="63"/>
      <c r="D15" s="66"/>
      <c r="E15" s="66"/>
      <c r="F15" s="66"/>
      <c r="G15" s="6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67"/>
      <c r="AG15" s="68"/>
      <c r="AH15" s="230"/>
      <c r="AI15" s="231"/>
      <c r="AJ15" s="231"/>
      <c r="AK15" s="231"/>
      <c r="AL15" s="231"/>
      <c r="AM15" s="232"/>
      <c r="AN15" s="129"/>
      <c r="AO15" s="228"/>
      <c r="AP15" s="228"/>
      <c r="AQ15" s="228"/>
      <c r="AR15" s="228"/>
      <c r="AS15" s="63"/>
      <c r="AT15" s="63"/>
      <c r="AU15" s="64"/>
    </row>
    <row r="16" spans="1:47" ht="29.25" customHeight="1" x14ac:dyDescent="0.4">
      <c r="A16" s="65"/>
      <c r="B16" s="63"/>
      <c r="C16" s="63"/>
      <c r="D16" s="66"/>
      <c r="E16" s="66"/>
      <c r="F16" s="66"/>
      <c r="G16" s="66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67"/>
      <c r="AG16" s="68"/>
      <c r="AH16" s="230"/>
      <c r="AI16" s="231"/>
      <c r="AJ16" s="231"/>
      <c r="AK16" s="231"/>
      <c r="AL16" s="231"/>
      <c r="AM16" s="232"/>
      <c r="AN16" s="129"/>
      <c r="AO16" s="228"/>
      <c r="AP16" s="228"/>
      <c r="AQ16" s="228"/>
      <c r="AR16" s="228"/>
      <c r="AS16" s="63"/>
      <c r="AT16" s="63"/>
      <c r="AU16" s="64"/>
    </row>
    <row r="17" spans="1:47" ht="29.25" customHeight="1" x14ac:dyDescent="0.4">
      <c r="A17" s="65"/>
      <c r="B17" s="63"/>
      <c r="C17" s="63"/>
      <c r="D17" s="66"/>
      <c r="E17" s="66"/>
      <c r="F17" s="66"/>
      <c r="G17" s="66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67"/>
      <c r="AG17" s="68"/>
      <c r="AH17" s="230"/>
      <c r="AI17" s="231"/>
      <c r="AJ17" s="231"/>
      <c r="AK17" s="231"/>
      <c r="AL17" s="231"/>
      <c r="AM17" s="232"/>
      <c r="AN17" s="129"/>
      <c r="AO17" s="228"/>
      <c r="AP17" s="228"/>
      <c r="AQ17" s="228"/>
      <c r="AR17" s="228"/>
      <c r="AS17" s="63"/>
      <c r="AT17" s="63"/>
      <c r="AU17" s="64"/>
    </row>
    <row r="18" spans="1:47" ht="29.25" customHeight="1" x14ac:dyDescent="0.4">
      <c r="A18" s="65"/>
      <c r="B18" s="63"/>
      <c r="C18" s="63"/>
      <c r="D18" s="66"/>
      <c r="E18" s="66"/>
      <c r="F18" s="66"/>
      <c r="G18" s="66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67"/>
      <c r="AG18" s="68"/>
      <c r="AH18" s="230"/>
      <c r="AI18" s="231"/>
      <c r="AJ18" s="231"/>
      <c r="AK18" s="231"/>
      <c r="AL18" s="231"/>
      <c r="AM18" s="232"/>
      <c r="AN18" s="129"/>
      <c r="AO18" s="228"/>
      <c r="AP18" s="228"/>
      <c r="AQ18" s="228"/>
      <c r="AR18" s="228"/>
      <c r="AS18" s="63"/>
      <c r="AT18" s="63"/>
      <c r="AU18" s="64"/>
    </row>
    <row r="19" spans="1:47" ht="29.25" customHeight="1" x14ac:dyDescent="0.4">
      <c r="A19" s="65"/>
      <c r="B19" s="63"/>
      <c r="C19" s="63"/>
      <c r="D19" s="66"/>
      <c r="E19" s="66"/>
      <c r="F19" s="66"/>
      <c r="G19" s="66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67"/>
      <c r="AG19" s="68"/>
      <c r="AH19" s="230"/>
      <c r="AI19" s="231"/>
      <c r="AJ19" s="231"/>
      <c r="AK19" s="231"/>
      <c r="AL19" s="231"/>
      <c r="AM19" s="232"/>
      <c r="AN19" s="129"/>
      <c r="AO19" s="228"/>
      <c r="AP19" s="228"/>
      <c r="AQ19" s="228"/>
      <c r="AR19" s="228"/>
      <c r="AS19" s="63"/>
      <c r="AT19" s="63"/>
      <c r="AU19" s="64"/>
    </row>
    <row r="20" spans="1:47" ht="29.25" customHeight="1" thickBot="1" x14ac:dyDescent="0.45">
      <c r="A20" s="87"/>
      <c r="B20" s="88"/>
      <c r="C20" s="88"/>
      <c r="D20" s="89"/>
      <c r="E20" s="89"/>
      <c r="F20" s="89"/>
      <c r="G20" s="89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90"/>
      <c r="AG20" s="91"/>
      <c r="AH20" s="245"/>
      <c r="AI20" s="246"/>
      <c r="AJ20" s="246"/>
      <c r="AK20" s="246"/>
      <c r="AL20" s="246"/>
      <c r="AM20" s="247"/>
      <c r="AN20" s="143"/>
      <c r="AO20" s="241"/>
      <c r="AP20" s="241"/>
      <c r="AQ20" s="241"/>
      <c r="AR20" s="241"/>
      <c r="AS20" s="113"/>
      <c r="AT20" s="113"/>
      <c r="AU20" s="114"/>
    </row>
    <row r="21" spans="1:47" ht="29.25" customHeight="1" thickTop="1" thickBot="1" x14ac:dyDescent="0.45">
      <c r="A21" s="115" t="s">
        <v>52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7"/>
      <c r="AF21" s="221">
        <f>SUM(AF7:AG20)</f>
        <v>0</v>
      </c>
      <c r="AG21" s="222"/>
      <c r="AH21" s="220">
        <f>SUM(AH7:AM20)</f>
        <v>0</v>
      </c>
      <c r="AI21" s="120"/>
      <c r="AJ21" s="120"/>
      <c r="AK21" s="120"/>
      <c r="AL21" s="120"/>
      <c r="AM21" s="120"/>
      <c r="AN21" s="233" t="s">
        <v>55</v>
      </c>
      <c r="AO21" s="233"/>
      <c r="AP21" s="233"/>
      <c r="AQ21" s="233"/>
      <c r="AR21" s="233"/>
      <c r="AS21" s="234">
        <f>ROUND(AH21/1.1*0.1,0)</f>
        <v>0</v>
      </c>
      <c r="AT21" s="234"/>
      <c r="AU21" s="235"/>
    </row>
    <row r="22" spans="1:47" ht="29.25" customHeight="1" thickTop="1" x14ac:dyDescent="0.4"/>
    <row r="23" spans="1:47" ht="29.25" customHeight="1" x14ac:dyDescent="0.4"/>
    <row r="24" spans="1:47" ht="29.25" customHeight="1" x14ac:dyDescent="0.4"/>
    <row r="25" spans="1:47" ht="29.25" customHeight="1" x14ac:dyDescent="0.4"/>
    <row r="26" spans="1:47" ht="29.25" customHeight="1" x14ac:dyDescent="0.4"/>
    <row r="27" spans="1:47" ht="29.25" customHeight="1" x14ac:dyDescent="0.4"/>
    <row r="28" spans="1:47" ht="29.25" customHeight="1" x14ac:dyDescent="0.4"/>
    <row r="29" spans="1:47" ht="29.25" customHeight="1" x14ac:dyDescent="0.4"/>
    <row r="30" spans="1:47" ht="29.25" customHeight="1" x14ac:dyDescent="0.4"/>
    <row r="31" spans="1:47" ht="29.25" customHeight="1" x14ac:dyDescent="0.4"/>
    <row r="32" spans="1:47" ht="29.25" customHeight="1" x14ac:dyDescent="0.4"/>
    <row r="33" ht="29.25" customHeight="1" x14ac:dyDescent="0.4"/>
  </sheetData>
  <mergeCells count="129">
    <mergeCell ref="AH19:AM19"/>
    <mergeCell ref="AH20:AM20"/>
    <mergeCell ref="AH15:AM15"/>
    <mergeCell ref="AH16:AM16"/>
    <mergeCell ref="AH17:AM17"/>
    <mergeCell ref="AF19:AG19"/>
    <mergeCell ref="AF20:AG20"/>
    <mergeCell ref="V19:AE19"/>
    <mergeCell ref="V20:AE20"/>
    <mergeCell ref="AS20:AU20"/>
    <mergeCell ref="AN21:AR21"/>
    <mergeCell ref="AS21:AU21"/>
    <mergeCell ref="AH6:AM6"/>
    <mergeCell ref="AH7:AM7"/>
    <mergeCell ref="AN19:AR19"/>
    <mergeCell ref="AS19:AU19"/>
    <mergeCell ref="A20:C20"/>
    <mergeCell ref="D20:G20"/>
    <mergeCell ref="H20:U20"/>
    <mergeCell ref="AN20:AR20"/>
    <mergeCell ref="AN18:AR18"/>
    <mergeCell ref="AS18:AU18"/>
    <mergeCell ref="A19:C19"/>
    <mergeCell ref="D19:G19"/>
    <mergeCell ref="H19:U19"/>
    <mergeCell ref="A18:C18"/>
    <mergeCell ref="AH12:AM12"/>
    <mergeCell ref="AH13:AM13"/>
    <mergeCell ref="AH14:AM14"/>
    <mergeCell ref="AH8:AM8"/>
    <mergeCell ref="AH9:AM9"/>
    <mergeCell ref="AH10:AM10"/>
    <mergeCell ref="AH11:AM11"/>
    <mergeCell ref="D18:G18"/>
    <mergeCell ref="H18:U18"/>
    <mergeCell ref="AS16:AU16"/>
    <mergeCell ref="A17:C17"/>
    <mergeCell ref="D17:G17"/>
    <mergeCell ref="H17:U17"/>
    <mergeCell ref="AN17:AR17"/>
    <mergeCell ref="AS17:AU17"/>
    <mergeCell ref="AF17:AG17"/>
    <mergeCell ref="AF18:AG18"/>
    <mergeCell ref="V17:AE17"/>
    <mergeCell ref="V18:AE18"/>
    <mergeCell ref="AH18:AM18"/>
    <mergeCell ref="AN15:AR15"/>
    <mergeCell ref="AS15:AU15"/>
    <mergeCell ref="A16:C16"/>
    <mergeCell ref="D16:G16"/>
    <mergeCell ref="H16:U16"/>
    <mergeCell ref="AN16:AR16"/>
    <mergeCell ref="AN14:AR14"/>
    <mergeCell ref="AS14:AU14"/>
    <mergeCell ref="A15:C15"/>
    <mergeCell ref="D15:G15"/>
    <mergeCell ref="H15:U15"/>
    <mergeCell ref="A14:C14"/>
    <mergeCell ref="D14:G14"/>
    <mergeCell ref="H14:U14"/>
    <mergeCell ref="AF14:AG14"/>
    <mergeCell ref="AF15:AG15"/>
    <mergeCell ref="AF16:AG16"/>
    <mergeCell ref="V14:AE14"/>
    <mergeCell ref="V15:AE15"/>
    <mergeCell ref="V16:AE16"/>
    <mergeCell ref="AS12:AU12"/>
    <mergeCell ref="A13:C13"/>
    <mergeCell ref="D13:G13"/>
    <mergeCell ref="H13:U13"/>
    <mergeCell ref="AN13:AR13"/>
    <mergeCell ref="AS13:AU13"/>
    <mergeCell ref="AN11:AR11"/>
    <mergeCell ref="AS11:AU11"/>
    <mergeCell ref="A12:C12"/>
    <mergeCell ref="D12:G12"/>
    <mergeCell ref="H12:U12"/>
    <mergeCell ref="AN12:AR12"/>
    <mergeCell ref="AF12:AG12"/>
    <mergeCell ref="AF13:AG13"/>
    <mergeCell ref="V12:AE12"/>
    <mergeCell ref="V13:AE13"/>
    <mergeCell ref="AN10:AR10"/>
    <mergeCell ref="AS10:AU10"/>
    <mergeCell ref="A11:C11"/>
    <mergeCell ref="D11:G11"/>
    <mergeCell ref="H11:U11"/>
    <mergeCell ref="A10:C10"/>
    <mergeCell ref="D10:G10"/>
    <mergeCell ref="H10:U10"/>
    <mergeCell ref="AF10:AG10"/>
    <mergeCell ref="AF11:AG11"/>
    <mergeCell ref="V10:AE10"/>
    <mergeCell ref="V11:AE11"/>
    <mergeCell ref="AS9:AU9"/>
    <mergeCell ref="AN7:AR7"/>
    <mergeCell ref="AS7:AU7"/>
    <mergeCell ref="A8:C8"/>
    <mergeCell ref="D8:G8"/>
    <mergeCell ref="H8:U8"/>
    <mergeCell ref="AN8:AR8"/>
    <mergeCell ref="AF8:AG8"/>
    <mergeCell ref="AF9:AG9"/>
    <mergeCell ref="V8:AE8"/>
    <mergeCell ref="V9:AE9"/>
    <mergeCell ref="AH21:AM21"/>
    <mergeCell ref="AF21:AG21"/>
    <mergeCell ref="A21:AE21"/>
    <mergeCell ref="AN6:AR6"/>
    <mergeCell ref="AS6:AU6"/>
    <mergeCell ref="A7:C7"/>
    <mergeCell ref="D7:G7"/>
    <mergeCell ref="H7:U7"/>
    <mergeCell ref="B1:M2"/>
    <mergeCell ref="AK1:AT1"/>
    <mergeCell ref="AF2:AG3"/>
    <mergeCell ref="AH2:AT3"/>
    <mergeCell ref="A6:C6"/>
    <mergeCell ref="D6:G6"/>
    <mergeCell ref="H6:U6"/>
    <mergeCell ref="AF7:AG7"/>
    <mergeCell ref="AF6:AG6"/>
    <mergeCell ref="V7:AE7"/>
    <mergeCell ref="V6:AE6"/>
    <mergeCell ref="AS8:AU8"/>
    <mergeCell ref="A9:C9"/>
    <mergeCell ref="D9:G9"/>
    <mergeCell ref="H9:U9"/>
    <mergeCell ref="AN9:AR9"/>
  </mergeCells>
  <phoneticPr fontId="3"/>
  <conditionalFormatting sqref="A7:AM20">
    <cfRule type="cellIs" dxfId="11" priority="1" operator="equal">
      <formula>""</formula>
    </cfRule>
  </conditionalFormatting>
  <conditionalFormatting sqref="AH2:AT3">
    <cfRule type="cellIs" dxfId="10" priority="2" operator="equal">
      <formula>""</formula>
    </cfRule>
  </conditionalFormatting>
  <conditionalFormatting sqref="AK1:AT1">
    <cfRule type="cellIs" dxfId="9" priority="3" operator="equal">
      <formula>""</formula>
    </cfRule>
  </conditionalFormatting>
  <dataValidations count="1">
    <dataValidation imeMode="halfAlpha" allowBlank="1" showInputMessage="1" showErrorMessage="1" sqref="A7:G20 AN7:AN21 V7:V20 AH7:AH21" xr:uid="{5F7FC6EB-3CF0-4EE2-B2FC-10B6924DCD0E}"/>
  </dataValidations>
  <pageMargins left="0.51" right="0.19685039370078741" top="0.51181102362204722" bottom="0.31496062992125984" header="0.31496062992125984" footer="0.31496062992125984"/>
  <pageSetup paperSize="9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6B67-EF53-4179-B407-81A1E0D6C958}">
  <sheetPr>
    <tabColor theme="7" tint="0.79998168889431442"/>
  </sheetPr>
  <dimension ref="A1:AU33"/>
  <sheetViews>
    <sheetView showGridLines="0" zoomScale="85" zoomScaleNormal="85" zoomScaleSheetLayoutView="100" workbookViewId="0">
      <selection activeCell="AH2" sqref="AH2:AT3"/>
    </sheetView>
  </sheetViews>
  <sheetFormatPr defaultColWidth="2.75" defaultRowHeight="16.5" customHeight="1" x14ac:dyDescent="0.4"/>
  <sheetData>
    <row r="1" spans="1:47" ht="16.5" customHeight="1" x14ac:dyDescent="0.4">
      <c r="B1" s="42" t="s">
        <v>74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AF1" t="s">
        <v>14</v>
      </c>
      <c r="AK1" s="56">
        <f>表紙!AN3</f>
        <v>47514</v>
      </c>
      <c r="AL1" s="56"/>
      <c r="AM1" s="56"/>
      <c r="AN1" s="56"/>
      <c r="AO1" s="56"/>
      <c r="AP1" s="56"/>
      <c r="AQ1" s="56"/>
      <c r="AR1" s="56"/>
      <c r="AS1" s="56"/>
      <c r="AT1" s="56"/>
    </row>
    <row r="2" spans="1:47" ht="16.5" customHeight="1" thickBot="1" x14ac:dyDescent="0.4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O2" s="1"/>
      <c r="P2" s="1"/>
      <c r="AF2" s="167" t="s">
        <v>15</v>
      </c>
      <c r="AG2" s="16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1:47" ht="16.5" customHeight="1" thickTop="1" x14ac:dyDescent="0.4">
      <c r="AF3" s="167"/>
      <c r="AG3" s="16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5" spans="1:47" ht="16.5" customHeight="1" x14ac:dyDescent="0.4">
      <c r="AB5" t="s">
        <v>72</v>
      </c>
    </row>
    <row r="6" spans="1:47" ht="16.5" customHeight="1" x14ac:dyDescent="0.4">
      <c r="A6" s="263" t="s">
        <v>16</v>
      </c>
      <c r="B6" s="224"/>
      <c r="C6" s="224"/>
      <c r="D6" s="224" t="s">
        <v>17</v>
      </c>
      <c r="E6" s="224"/>
      <c r="F6" s="224"/>
      <c r="G6" s="224"/>
      <c r="H6" s="224" t="s">
        <v>18</v>
      </c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 t="s">
        <v>38</v>
      </c>
      <c r="W6" s="224"/>
      <c r="X6" s="224"/>
      <c r="Y6" s="224"/>
      <c r="Z6" s="224"/>
      <c r="AA6" s="224"/>
      <c r="AB6" s="224"/>
      <c r="AC6" s="224"/>
      <c r="AD6" s="224"/>
      <c r="AE6" s="224"/>
      <c r="AF6" s="264" t="s">
        <v>39</v>
      </c>
      <c r="AG6" s="265"/>
      <c r="AH6" s="263" t="s">
        <v>7</v>
      </c>
      <c r="AI6" s="224"/>
      <c r="AJ6" s="224"/>
      <c r="AK6" s="224"/>
      <c r="AL6" s="224"/>
      <c r="AM6" s="225"/>
      <c r="AN6" s="223" t="s">
        <v>21</v>
      </c>
      <c r="AO6" s="224"/>
      <c r="AP6" s="224"/>
      <c r="AQ6" s="224"/>
      <c r="AR6" s="224"/>
      <c r="AS6" s="224" t="s">
        <v>22</v>
      </c>
      <c r="AT6" s="224"/>
      <c r="AU6" s="225"/>
    </row>
    <row r="7" spans="1:47" ht="29.25" customHeight="1" x14ac:dyDescent="0.4">
      <c r="A7" s="189" t="s">
        <v>46</v>
      </c>
      <c r="B7" s="63"/>
      <c r="C7" s="63"/>
      <c r="D7" s="66" t="s">
        <v>42</v>
      </c>
      <c r="E7" s="66"/>
      <c r="F7" s="66"/>
      <c r="G7" s="66"/>
      <c r="H7" s="179" t="s">
        <v>45</v>
      </c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/>
      <c r="V7" s="260" t="s">
        <v>48</v>
      </c>
      <c r="W7" s="260"/>
      <c r="X7" s="260"/>
      <c r="Y7" s="260"/>
      <c r="Z7" s="260"/>
      <c r="AA7" s="260"/>
      <c r="AB7" s="260"/>
      <c r="AC7" s="260"/>
      <c r="AD7" s="260"/>
      <c r="AE7" s="260"/>
      <c r="AF7" s="67">
        <v>1</v>
      </c>
      <c r="AG7" s="68"/>
      <c r="AH7" s="242">
        <v>1000</v>
      </c>
      <c r="AI7" s="243"/>
      <c r="AJ7" s="243"/>
      <c r="AK7" s="243"/>
      <c r="AL7" s="243"/>
      <c r="AM7" s="262"/>
      <c r="AN7" s="129"/>
      <c r="AO7" s="228"/>
      <c r="AP7" s="228"/>
      <c r="AQ7" s="228"/>
      <c r="AR7" s="228"/>
      <c r="AS7" s="63"/>
      <c r="AT7" s="63"/>
      <c r="AU7" s="64"/>
    </row>
    <row r="8" spans="1:47" ht="29.25" customHeight="1" x14ac:dyDescent="0.4">
      <c r="A8" s="189"/>
      <c r="B8" s="63"/>
      <c r="C8" s="63"/>
      <c r="D8" s="66"/>
      <c r="E8" s="66"/>
      <c r="F8" s="66"/>
      <c r="G8" s="66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67"/>
      <c r="AG8" s="68"/>
      <c r="AH8" s="242"/>
      <c r="AI8" s="243"/>
      <c r="AJ8" s="243"/>
      <c r="AK8" s="243"/>
      <c r="AL8" s="243"/>
      <c r="AM8" s="262"/>
      <c r="AN8" s="129"/>
      <c r="AO8" s="228"/>
      <c r="AP8" s="228"/>
      <c r="AQ8" s="228"/>
      <c r="AR8" s="228"/>
      <c r="AS8" s="63"/>
      <c r="AT8" s="63"/>
      <c r="AU8" s="64"/>
    </row>
    <row r="9" spans="1:47" ht="29.25" customHeight="1" x14ac:dyDescent="0.4">
      <c r="A9" s="189"/>
      <c r="B9" s="63"/>
      <c r="C9" s="63"/>
      <c r="D9" s="66"/>
      <c r="E9" s="66"/>
      <c r="F9" s="66"/>
      <c r="G9" s="66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67"/>
      <c r="AG9" s="68"/>
      <c r="AH9" s="230"/>
      <c r="AI9" s="231"/>
      <c r="AJ9" s="231"/>
      <c r="AK9" s="231"/>
      <c r="AL9" s="231"/>
      <c r="AM9" s="261"/>
      <c r="AN9" s="129"/>
      <c r="AO9" s="228"/>
      <c r="AP9" s="228"/>
      <c r="AQ9" s="228"/>
      <c r="AR9" s="228"/>
      <c r="AS9" s="63"/>
      <c r="AT9" s="63"/>
      <c r="AU9" s="64"/>
    </row>
    <row r="10" spans="1:47" ht="29.25" customHeight="1" x14ac:dyDescent="0.4">
      <c r="A10" s="189"/>
      <c r="B10" s="63"/>
      <c r="C10" s="63"/>
      <c r="D10" s="66"/>
      <c r="E10" s="66"/>
      <c r="F10" s="66"/>
      <c r="G10" s="66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67"/>
      <c r="AG10" s="68"/>
      <c r="AH10" s="230"/>
      <c r="AI10" s="231"/>
      <c r="AJ10" s="231"/>
      <c r="AK10" s="231"/>
      <c r="AL10" s="231"/>
      <c r="AM10" s="261"/>
      <c r="AN10" s="129"/>
      <c r="AO10" s="228"/>
      <c r="AP10" s="228"/>
      <c r="AQ10" s="228"/>
      <c r="AR10" s="228"/>
      <c r="AS10" s="63"/>
      <c r="AT10" s="63"/>
      <c r="AU10" s="64"/>
    </row>
    <row r="11" spans="1:47" ht="29.25" customHeight="1" x14ac:dyDescent="0.4">
      <c r="A11" s="189"/>
      <c r="B11" s="63"/>
      <c r="C11" s="63"/>
      <c r="D11" s="66"/>
      <c r="E11" s="66"/>
      <c r="F11" s="66"/>
      <c r="G11" s="66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67"/>
      <c r="AG11" s="68"/>
      <c r="AH11" s="230"/>
      <c r="AI11" s="231"/>
      <c r="AJ11" s="231"/>
      <c r="AK11" s="231"/>
      <c r="AL11" s="231"/>
      <c r="AM11" s="261"/>
      <c r="AN11" s="129"/>
      <c r="AO11" s="228"/>
      <c r="AP11" s="228"/>
      <c r="AQ11" s="228"/>
      <c r="AR11" s="228"/>
      <c r="AS11" s="63"/>
      <c r="AT11" s="63"/>
      <c r="AU11" s="64"/>
    </row>
    <row r="12" spans="1:47" ht="29.25" customHeight="1" x14ac:dyDescent="0.4">
      <c r="A12" s="189"/>
      <c r="B12" s="63"/>
      <c r="C12" s="63"/>
      <c r="D12" s="66"/>
      <c r="E12" s="66"/>
      <c r="F12" s="66"/>
      <c r="G12" s="66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67"/>
      <c r="AG12" s="68"/>
      <c r="AH12" s="230"/>
      <c r="AI12" s="231"/>
      <c r="AJ12" s="231"/>
      <c r="AK12" s="231"/>
      <c r="AL12" s="231"/>
      <c r="AM12" s="261"/>
      <c r="AN12" s="129"/>
      <c r="AO12" s="228"/>
      <c r="AP12" s="228"/>
      <c r="AQ12" s="228"/>
      <c r="AR12" s="228"/>
      <c r="AS12" s="63"/>
      <c r="AT12" s="63"/>
      <c r="AU12" s="64"/>
    </row>
    <row r="13" spans="1:47" ht="29.25" customHeight="1" x14ac:dyDescent="0.4">
      <c r="A13" s="189"/>
      <c r="B13" s="63"/>
      <c r="C13" s="63"/>
      <c r="D13" s="66"/>
      <c r="E13" s="66"/>
      <c r="F13" s="66"/>
      <c r="G13" s="66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67"/>
      <c r="AG13" s="68"/>
      <c r="AH13" s="230"/>
      <c r="AI13" s="231"/>
      <c r="AJ13" s="231"/>
      <c r="AK13" s="231"/>
      <c r="AL13" s="231"/>
      <c r="AM13" s="261"/>
      <c r="AN13" s="129"/>
      <c r="AO13" s="228"/>
      <c r="AP13" s="228"/>
      <c r="AQ13" s="228"/>
      <c r="AR13" s="228"/>
      <c r="AS13" s="63"/>
      <c r="AT13" s="63"/>
      <c r="AU13" s="64"/>
    </row>
    <row r="14" spans="1:47" ht="29.25" customHeight="1" x14ac:dyDescent="0.4">
      <c r="A14" s="189"/>
      <c r="B14" s="63"/>
      <c r="C14" s="63"/>
      <c r="D14" s="66"/>
      <c r="E14" s="66"/>
      <c r="F14" s="66"/>
      <c r="G14" s="66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67"/>
      <c r="AG14" s="68"/>
      <c r="AH14" s="230"/>
      <c r="AI14" s="231"/>
      <c r="AJ14" s="231"/>
      <c r="AK14" s="231"/>
      <c r="AL14" s="231"/>
      <c r="AM14" s="261"/>
      <c r="AN14" s="129"/>
      <c r="AO14" s="228"/>
      <c r="AP14" s="228"/>
      <c r="AQ14" s="228"/>
      <c r="AR14" s="228"/>
      <c r="AS14" s="63"/>
      <c r="AT14" s="63"/>
      <c r="AU14" s="64"/>
    </row>
    <row r="15" spans="1:47" ht="29.25" customHeight="1" x14ac:dyDescent="0.4">
      <c r="A15" s="189"/>
      <c r="B15" s="63"/>
      <c r="C15" s="63"/>
      <c r="D15" s="66"/>
      <c r="E15" s="66"/>
      <c r="F15" s="66"/>
      <c r="G15" s="6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67"/>
      <c r="AG15" s="68"/>
      <c r="AH15" s="230"/>
      <c r="AI15" s="231"/>
      <c r="AJ15" s="231"/>
      <c r="AK15" s="231"/>
      <c r="AL15" s="231"/>
      <c r="AM15" s="261"/>
      <c r="AN15" s="129"/>
      <c r="AO15" s="228"/>
      <c r="AP15" s="228"/>
      <c r="AQ15" s="228"/>
      <c r="AR15" s="228"/>
      <c r="AS15" s="63"/>
      <c r="AT15" s="63"/>
      <c r="AU15" s="64"/>
    </row>
    <row r="16" spans="1:47" ht="29.25" customHeight="1" x14ac:dyDescent="0.4">
      <c r="A16" s="189"/>
      <c r="B16" s="63"/>
      <c r="C16" s="63"/>
      <c r="D16" s="66"/>
      <c r="E16" s="66"/>
      <c r="F16" s="66"/>
      <c r="G16" s="66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67"/>
      <c r="AG16" s="68"/>
      <c r="AH16" s="230"/>
      <c r="AI16" s="231"/>
      <c r="AJ16" s="231"/>
      <c r="AK16" s="231"/>
      <c r="AL16" s="231"/>
      <c r="AM16" s="261"/>
      <c r="AN16" s="129"/>
      <c r="AO16" s="228"/>
      <c r="AP16" s="228"/>
      <c r="AQ16" s="228"/>
      <c r="AR16" s="228"/>
      <c r="AS16" s="63"/>
      <c r="AT16" s="63"/>
      <c r="AU16" s="64"/>
    </row>
    <row r="17" spans="1:47" ht="29.25" customHeight="1" x14ac:dyDescent="0.4">
      <c r="A17" s="189"/>
      <c r="B17" s="63"/>
      <c r="C17" s="63"/>
      <c r="D17" s="66"/>
      <c r="E17" s="66"/>
      <c r="F17" s="66"/>
      <c r="G17" s="66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67"/>
      <c r="AG17" s="68"/>
      <c r="AH17" s="230"/>
      <c r="AI17" s="231"/>
      <c r="AJ17" s="231"/>
      <c r="AK17" s="231"/>
      <c r="AL17" s="231"/>
      <c r="AM17" s="261"/>
      <c r="AN17" s="129"/>
      <c r="AO17" s="228"/>
      <c r="AP17" s="228"/>
      <c r="AQ17" s="228"/>
      <c r="AR17" s="228"/>
      <c r="AS17" s="63"/>
      <c r="AT17" s="63"/>
      <c r="AU17" s="64"/>
    </row>
    <row r="18" spans="1:47" ht="29.25" customHeight="1" x14ac:dyDescent="0.4">
      <c r="A18" s="189"/>
      <c r="B18" s="63"/>
      <c r="C18" s="63"/>
      <c r="D18" s="66"/>
      <c r="E18" s="66"/>
      <c r="F18" s="66"/>
      <c r="G18" s="66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67"/>
      <c r="AG18" s="68"/>
      <c r="AH18" s="230"/>
      <c r="AI18" s="231"/>
      <c r="AJ18" s="231"/>
      <c r="AK18" s="231"/>
      <c r="AL18" s="231"/>
      <c r="AM18" s="261"/>
      <c r="AN18" s="129"/>
      <c r="AO18" s="228"/>
      <c r="AP18" s="228"/>
      <c r="AQ18" s="228"/>
      <c r="AR18" s="228"/>
      <c r="AS18" s="63"/>
      <c r="AT18" s="63"/>
      <c r="AU18" s="64"/>
    </row>
    <row r="19" spans="1:47" ht="29.25" customHeight="1" x14ac:dyDescent="0.4">
      <c r="A19" s="189"/>
      <c r="B19" s="63"/>
      <c r="C19" s="63"/>
      <c r="D19" s="66"/>
      <c r="E19" s="66"/>
      <c r="F19" s="66"/>
      <c r="G19" s="66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67"/>
      <c r="AG19" s="68"/>
      <c r="AH19" s="230"/>
      <c r="AI19" s="231"/>
      <c r="AJ19" s="231"/>
      <c r="AK19" s="231"/>
      <c r="AL19" s="231"/>
      <c r="AM19" s="261"/>
      <c r="AN19" s="129"/>
      <c r="AO19" s="228"/>
      <c r="AP19" s="228"/>
      <c r="AQ19" s="228"/>
      <c r="AR19" s="228"/>
      <c r="AS19" s="63"/>
      <c r="AT19" s="63"/>
      <c r="AU19" s="64"/>
    </row>
    <row r="20" spans="1:47" ht="29.25" customHeight="1" thickBot="1" x14ac:dyDescent="0.45">
      <c r="A20" s="201"/>
      <c r="B20" s="113"/>
      <c r="C20" s="113"/>
      <c r="D20" s="202"/>
      <c r="E20" s="202"/>
      <c r="F20" s="202"/>
      <c r="G20" s="202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6"/>
      <c r="AG20" s="209"/>
      <c r="AH20" s="257"/>
      <c r="AI20" s="258"/>
      <c r="AJ20" s="258"/>
      <c r="AK20" s="258"/>
      <c r="AL20" s="258"/>
      <c r="AM20" s="259"/>
      <c r="AN20" s="143"/>
      <c r="AO20" s="241"/>
      <c r="AP20" s="241"/>
      <c r="AQ20" s="241"/>
      <c r="AR20" s="241"/>
      <c r="AS20" s="113"/>
      <c r="AT20" s="113"/>
      <c r="AU20" s="114"/>
    </row>
    <row r="21" spans="1:47" ht="29.25" customHeight="1" thickTop="1" thickBot="1" x14ac:dyDescent="0.45">
      <c r="A21" s="192" t="s">
        <v>52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4"/>
      <c r="AF21" s="249">
        <f>SUM(AF7:AG20)</f>
        <v>1</v>
      </c>
      <c r="AG21" s="250"/>
      <c r="AH21" s="251">
        <f>SUM(AH7:AM20)</f>
        <v>1000</v>
      </c>
      <c r="AI21" s="197"/>
      <c r="AJ21" s="197"/>
      <c r="AK21" s="197"/>
      <c r="AL21" s="197"/>
      <c r="AM21" s="197"/>
      <c r="AN21" s="233" t="s">
        <v>54</v>
      </c>
      <c r="AO21" s="233"/>
      <c r="AP21" s="233"/>
      <c r="AQ21" s="233"/>
      <c r="AR21" s="233"/>
      <c r="AS21" s="252">
        <f>ROUND(AH21/1.1*0.1,0)</f>
        <v>91</v>
      </c>
      <c r="AT21" s="252"/>
      <c r="AU21" s="253"/>
    </row>
    <row r="22" spans="1:47" ht="29.25" customHeight="1" thickTop="1" x14ac:dyDescent="0.4"/>
    <row r="23" spans="1:47" ht="29.25" customHeight="1" x14ac:dyDescent="0.4"/>
    <row r="24" spans="1:47" ht="29.25" customHeight="1" x14ac:dyDescent="0.4"/>
    <row r="25" spans="1:47" ht="29.25" customHeight="1" x14ac:dyDescent="0.4"/>
    <row r="26" spans="1:47" ht="29.25" customHeight="1" x14ac:dyDescent="0.4"/>
    <row r="27" spans="1:47" ht="29.25" customHeight="1" x14ac:dyDescent="0.4"/>
    <row r="28" spans="1:47" ht="29.25" customHeight="1" x14ac:dyDescent="0.4"/>
    <row r="29" spans="1:47" ht="29.25" customHeight="1" x14ac:dyDescent="0.4"/>
    <row r="30" spans="1:47" ht="29.25" customHeight="1" x14ac:dyDescent="0.4"/>
    <row r="31" spans="1:47" ht="29.25" customHeight="1" x14ac:dyDescent="0.4"/>
    <row r="32" spans="1:47" ht="29.25" customHeight="1" x14ac:dyDescent="0.4"/>
    <row r="33" ht="29.25" customHeight="1" x14ac:dyDescent="0.4"/>
  </sheetData>
  <mergeCells count="129">
    <mergeCell ref="B1:M2"/>
    <mergeCell ref="AK1:AT1"/>
    <mergeCell ref="AF2:AG3"/>
    <mergeCell ref="AH2:AT3"/>
    <mergeCell ref="A6:C6"/>
    <mergeCell ref="D6:G6"/>
    <mergeCell ref="H6:U6"/>
    <mergeCell ref="V6:AE6"/>
    <mergeCell ref="AF6:AG6"/>
    <mergeCell ref="AH6:AM6"/>
    <mergeCell ref="AN6:AR6"/>
    <mergeCell ref="AS6:AU6"/>
    <mergeCell ref="A7:C7"/>
    <mergeCell ref="D7:G7"/>
    <mergeCell ref="H7:U7"/>
    <mergeCell ref="V7:AE7"/>
    <mergeCell ref="AF7:AG7"/>
    <mergeCell ref="AH7:AM7"/>
    <mergeCell ref="AN7:AR7"/>
    <mergeCell ref="AS7:AU7"/>
    <mergeCell ref="AN8:AR8"/>
    <mergeCell ref="AS8:AU8"/>
    <mergeCell ref="A9:C9"/>
    <mergeCell ref="D9:G9"/>
    <mergeCell ref="H9:U9"/>
    <mergeCell ref="V9:AE9"/>
    <mergeCell ref="AF9:AG9"/>
    <mergeCell ref="AH9:AM9"/>
    <mergeCell ref="AN9:AR9"/>
    <mergeCell ref="AS9:AU9"/>
    <mergeCell ref="A8:C8"/>
    <mergeCell ref="D8:G8"/>
    <mergeCell ref="H8:U8"/>
    <mergeCell ref="V8:AE8"/>
    <mergeCell ref="AF8:AG8"/>
    <mergeCell ref="AH8:AM8"/>
    <mergeCell ref="AN10:AR10"/>
    <mergeCell ref="AS10:AU10"/>
    <mergeCell ref="A11:C11"/>
    <mergeCell ref="D11:G11"/>
    <mergeCell ref="H11:U11"/>
    <mergeCell ref="V11:AE11"/>
    <mergeCell ref="AF11:AG11"/>
    <mergeCell ref="AH11:AM11"/>
    <mergeCell ref="AN11:AR11"/>
    <mergeCell ref="AS11:AU11"/>
    <mergeCell ref="A10:C10"/>
    <mergeCell ref="D10:G10"/>
    <mergeCell ref="H10:U10"/>
    <mergeCell ref="V10:AE10"/>
    <mergeCell ref="AF10:AG10"/>
    <mergeCell ref="AH10:AM10"/>
    <mergeCell ref="AN12:AR12"/>
    <mergeCell ref="AS12:AU12"/>
    <mergeCell ref="A13:C13"/>
    <mergeCell ref="D13:G13"/>
    <mergeCell ref="H13:U13"/>
    <mergeCell ref="V13:AE13"/>
    <mergeCell ref="AF13:AG13"/>
    <mergeCell ref="AH13:AM13"/>
    <mergeCell ref="AN13:AR13"/>
    <mergeCell ref="AS13:AU13"/>
    <mergeCell ref="A12:C12"/>
    <mergeCell ref="D12:G12"/>
    <mergeCell ref="H12:U12"/>
    <mergeCell ref="V12:AE12"/>
    <mergeCell ref="AF12:AG12"/>
    <mergeCell ref="AH12:AM12"/>
    <mergeCell ref="AN14:AR14"/>
    <mergeCell ref="AS14:AU14"/>
    <mergeCell ref="A15:C15"/>
    <mergeCell ref="D15:G15"/>
    <mergeCell ref="H15:U15"/>
    <mergeCell ref="V15:AE15"/>
    <mergeCell ref="AF15:AG15"/>
    <mergeCell ref="AH15:AM15"/>
    <mergeCell ref="AN15:AR15"/>
    <mergeCell ref="AS15:AU15"/>
    <mergeCell ref="A14:C14"/>
    <mergeCell ref="D14:G14"/>
    <mergeCell ref="H14:U14"/>
    <mergeCell ref="V14:AE14"/>
    <mergeCell ref="AF14:AG14"/>
    <mergeCell ref="AH14:AM14"/>
    <mergeCell ref="AN16:AR16"/>
    <mergeCell ref="AS16:AU16"/>
    <mergeCell ref="A17:C17"/>
    <mergeCell ref="D17:G17"/>
    <mergeCell ref="H17:U17"/>
    <mergeCell ref="V17:AE17"/>
    <mergeCell ref="AF17:AG17"/>
    <mergeCell ref="AH17:AM17"/>
    <mergeCell ref="AN17:AR17"/>
    <mergeCell ref="AS17:AU17"/>
    <mergeCell ref="A16:C16"/>
    <mergeCell ref="D16:G16"/>
    <mergeCell ref="H16:U16"/>
    <mergeCell ref="V16:AE16"/>
    <mergeCell ref="AF16:AG16"/>
    <mergeCell ref="AH16:AM16"/>
    <mergeCell ref="AN18:AR18"/>
    <mergeCell ref="AS18:AU18"/>
    <mergeCell ref="A19:C19"/>
    <mergeCell ref="D19:G19"/>
    <mergeCell ref="H19:U19"/>
    <mergeCell ref="V19:AE19"/>
    <mergeCell ref="AF19:AG19"/>
    <mergeCell ref="AH19:AM19"/>
    <mergeCell ref="AN19:AR19"/>
    <mergeCell ref="AS19:AU19"/>
    <mergeCell ref="A18:C18"/>
    <mergeCell ref="D18:G18"/>
    <mergeCell ref="H18:U18"/>
    <mergeCell ref="V18:AE18"/>
    <mergeCell ref="AF18:AG18"/>
    <mergeCell ref="AH18:AM18"/>
    <mergeCell ref="AN20:AR20"/>
    <mergeCell ref="AS20:AU20"/>
    <mergeCell ref="A21:AE21"/>
    <mergeCell ref="AF21:AG21"/>
    <mergeCell ref="AH21:AM21"/>
    <mergeCell ref="AN21:AR21"/>
    <mergeCell ref="AS21:AU21"/>
    <mergeCell ref="A20:C20"/>
    <mergeCell ref="D20:G20"/>
    <mergeCell ref="H20:U20"/>
    <mergeCell ref="V20:AE20"/>
    <mergeCell ref="AF20:AG20"/>
    <mergeCell ref="AH20:AM20"/>
  </mergeCells>
  <phoneticPr fontId="3"/>
  <conditionalFormatting sqref="A7:AM20">
    <cfRule type="cellIs" dxfId="8" priority="1" operator="equal">
      <formula>""</formula>
    </cfRule>
  </conditionalFormatting>
  <conditionalFormatting sqref="AH2:AT3">
    <cfRule type="cellIs" dxfId="7" priority="2" operator="equal">
      <formula>""</formula>
    </cfRule>
  </conditionalFormatting>
  <conditionalFormatting sqref="AK1:AT1">
    <cfRule type="cellIs" dxfId="6" priority="3" operator="equal">
      <formula>""</formula>
    </cfRule>
  </conditionalFormatting>
  <dataValidations count="1">
    <dataValidation imeMode="halfAlpha" allowBlank="1" showInputMessage="1" showErrorMessage="1" sqref="A7:G20 AN7:AN21 V7:V20 AH7:AH21" xr:uid="{BECC8F26-4D63-4ACB-84FE-AC473FA2169B}"/>
  </dataValidations>
  <pageMargins left="0.51" right="0.19685039370078741" top="0.51181102362204722" bottom="0.31496062992125984" header="0.31496062992125984" footer="0.31496062992125984"/>
  <pageSetup paperSize="9" orientation="landscape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1E32-3B3A-4EC2-8694-86C0F79B842C}">
  <dimension ref="A1:AU30"/>
  <sheetViews>
    <sheetView showGridLines="0" zoomScale="85" zoomScaleNormal="85" zoomScaleSheetLayoutView="100" workbookViewId="0"/>
  </sheetViews>
  <sheetFormatPr defaultColWidth="2.75" defaultRowHeight="16.5" customHeight="1" x14ac:dyDescent="0.4"/>
  <sheetData>
    <row r="1" spans="1:47" ht="16.5" customHeight="1" x14ac:dyDescent="0.4">
      <c r="B1" s="42" t="s">
        <v>28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AF1" t="s">
        <v>14</v>
      </c>
      <c r="AK1" s="56">
        <f>表紙!AN3</f>
        <v>47514</v>
      </c>
      <c r="AL1" s="56"/>
      <c r="AM1" s="56"/>
      <c r="AN1" s="56"/>
      <c r="AO1" s="56"/>
      <c r="AP1" s="56"/>
      <c r="AQ1" s="56"/>
      <c r="AR1" s="56"/>
      <c r="AS1" s="56"/>
      <c r="AT1" s="56"/>
    </row>
    <row r="2" spans="1:47" ht="16.5" customHeight="1" thickBot="1" x14ac:dyDescent="0.4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O2" s="1"/>
      <c r="P2" s="1"/>
      <c r="AF2" s="167" t="s">
        <v>15</v>
      </c>
      <c r="AG2" s="16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1:47" ht="16.5" customHeight="1" thickTop="1" x14ac:dyDescent="0.4">
      <c r="AF3" s="167"/>
      <c r="AG3" s="16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5" spans="1:47" ht="16.5" customHeight="1" x14ac:dyDescent="0.4">
      <c r="AB5" t="s">
        <v>25</v>
      </c>
    </row>
    <row r="6" spans="1:47" ht="16.5" customHeight="1" thickBot="1" x14ac:dyDescent="0.45">
      <c r="A6" s="61" t="s">
        <v>16</v>
      </c>
      <c r="B6" s="59"/>
      <c r="C6" s="59"/>
      <c r="D6" s="59" t="s">
        <v>17</v>
      </c>
      <c r="E6" s="59"/>
      <c r="F6" s="59"/>
      <c r="G6" s="59"/>
      <c r="H6" s="59" t="s">
        <v>18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 t="s">
        <v>23</v>
      </c>
      <c r="V6" s="59"/>
      <c r="W6" s="59"/>
      <c r="X6" s="59"/>
      <c r="Y6" s="59" t="s">
        <v>29</v>
      </c>
      <c r="Z6" s="59"/>
      <c r="AA6" s="59"/>
      <c r="AB6" s="59"/>
      <c r="AC6" s="59"/>
      <c r="AD6" s="59" t="s">
        <v>30</v>
      </c>
      <c r="AE6" s="59"/>
      <c r="AF6" s="59"/>
      <c r="AG6" s="59"/>
      <c r="AH6" s="59" t="s">
        <v>31</v>
      </c>
      <c r="AI6" s="59"/>
      <c r="AJ6" s="59"/>
      <c r="AK6" s="60"/>
      <c r="AL6" s="61" t="s">
        <v>32</v>
      </c>
      <c r="AM6" s="59"/>
      <c r="AN6" s="59"/>
      <c r="AO6" s="77"/>
      <c r="AP6" s="99" t="s">
        <v>21</v>
      </c>
      <c r="AQ6" s="100"/>
      <c r="AR6" s="100"/>
      <c r="AS6" s="100" t="s">
        <v>22</v>
      </c>
      <c r="AT6" s="100"/>
      <c r="AU6" s="101"/>
    </row>
    <row r="7" spans="1:47" ht="29.25" customHeight="1" x14ac:dyDescent="0.4">
      <c r="A7" s="55"/>
      <c r="B7" s="53"/>
      <c r="C7" s="53"/>
      <c r="D7" s="54"/>
      <c r="E7" s="54"/>
      <c r="F7" s="54"/>
      <c r="G7" s="54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7"/>
      <c r="V7" s="267"/>
      <c r="W7" s="267"/>
      <c r="X7" s="267"/>
      <c r="Y7" s="268"/>
      <c r="Z7" s="268"/>
      <c r="AA7" s="268"/>
      <c r="AB7" s="268"/>
      <c r="AC7" s="268"/>
      <c r="AD7" s="268"/>
      <c r="AE7" s="268"/>
      <c r="AF7" s="268"/>
      <c r="AG7" s="268"/>
      <c r="AH7" s="269"/>
      <c r="AI7" s="269"/>
      <c r="AJ7" s="269"/>
      <c r="AK7" s="270"/>
      <c r="AL7" s="49"/>
      <c r="AM7" s="50"/>
      <c r="AN7" s="50"/>
      <c r="AO7" s="51"/>
      <c r="AP7" s="271"/>
      <c r="AQ7" s="272"/>
      <c r="AR7" s="272"/>
      <c r="AS7" s="273"/>
      <c r="AT7" s="273"/>
      <c r="AU7" s="274"/>
    </row>
    <row r="8" spans="1:47" ht="29.25" customHeight="1" x14ac:dyDescent="0.4">
      <c r="A8" s="65"/>
      <c r="B8" s="63"/>
      <c r="C8" s="63"/>
      <c r="D8" s="66"/>
      <c r="E8" s="66"/>
      <c r="F8" s="66"/>
      <c r="G8" s="66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60"/>
      <c r="V8" s="260"/>
      <c r="W8" s="260"/>
      <c r="X8" s="260"/>
      <c r="Y8" s="228"/>
      <c r="Z8" s="228"/>
      <c r="AA8" s="228"/>
      <c r="AB8" s="228"/>
      <c r="AC8" s="228"/>
      <c r="AD8" s="228"/>
      <c r="AE8" s="228"/>
      <c r="AF8" s="228"/>
      <c r="AG8" s="228"/>
      <c r="AH8" s="275"/>
      <c r="AI8" s="275"/>
      <c r="AJ8" s="275"/>
      <c r="AK8" s="276"/>
      <c r="AL8" s="69"/>
      <c r="AM8" s="67"/>
      <c r="AN8" s="67"/>
      <c r="AO8" s="70"/>
      <c r="AP8" s="129"/>
      <c r="AQ8" s="228"/>
      <c r="AR8" s="228"/>
      <c r="AS8" s="63"/>
      <c r="AT8" s="63"/>
      <c r="AU8" s="64"/>
    </row>
    <row r="9" spans="1:47" ht="29.25" customHeight="1" x14ac:dyDescent="0.4">
      <c r="A9" s="65"/>
      <c r="B9" s="63"/>
      <c r="C9" s="63"/>
      <c r="D9" s="66"/>
      <c r="E9" s="66"/>
      <c r="F9" s="66"/>
      <c r="G9" s="66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60"/>
      <c r="V9" s="260"/>
      <c r="W9" s="260"/>
      <c r="X9" s="260"/>
      <c r="Y9" s="228"/>
      <c r="Z9" s="228"/>
      <c r="AA9" s="228"/>
      <c r="AB9" s="228"/>
      <c r="AC9" s="228"/>
      <c r="AD9" s="228"/>
      <c r="AE9" s="228"/>
      <c r="AF9" s="228"/>
      <c r="AG9" s="228"/>
      <c r="AH9" s="275"/>
      <c r="AI9" s="275"/>
      <c r="AJ9" s="275"/>
      <c r="AK9" s="276"/>
      <c r="AL9" s="69"/>
      <c r="AM9" s="67"/>
      <c r="AN9" s="67"/>
      <c r="AO9" s="70"/>
      <c r="AP9" s="129"/>
      <c r="AQ9" s="228"/>
      <c r="AR9" s="228"/>
      <c r="AS9" s="63"/>
      <c r="AT9" s="63"/>
      <c r="AU9" s="64"/>
    </row>
    <row r="10" spans="1:47" ht="29.25" customHeight="1" x14ac:dyDescent="0.4">
      <c r="A10" s="65"/>
      <c r="B10" s="63"/>
      <c r="C10" s="63"/>
      <c r="D10" s="66"/>
      <c r="E10" s="66"/>
      <c r="F10" s="66"/>
      <c r="G10" s="66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60"/>
      <c r="V10" s="260"/>
      <c r="W10" s="260"/>
      <c r="X10" s="260"/>
      <c r="Y10" s="228"/>
      <c r="Z10" s="228"/>
      <c r="AA10" s="228"/>
      <c r="AB10" s="228"/>
      <c r="AC10" s="228"/>
      <c r="AD10" s="228"/>
      <c r="AE10" s="228"/>
      <c r="AF10" s="228"/>
      <c r="AG10" s="228"/>
      <c r="AH10" s="275"/>
      <c r="AI10" s="275"/>
      <c r="AJ10" s="275"/>
      <c r="AK10" s="276"/>
      <c r="AL10" s="69"/>
      <c r="AM10" s="67"/>
      <c r="AN10" s="67"/>
      <c r="AO10" s="70"/>
      <c r="AP10" s="129"/>
      <c r="AQ10" s="228"/>
      <c r="AR10" s="228"/>
      <c r="AS10" s="63"/>
      <c r="AT10" s="63"/>
      <c r="AU10" s="64"/>
    </row>
    <row r="11" spans="1:47" ht="29.25" customHeight="1" x14ac:dyDescent="0.4">
      <c r="A11" s="65"/>
      <c r="B11" s="63"/>
      <c r="C11" s="63"/>
      <c r="D11" s="66"/>
      <c r="E11" s="66"/>
      <c r="F11" s="66"/>
      <c r="G11" s="66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60"/>
      <c r="V11" s="260"/>
      <c r="W11" s="260"/>
      <c r="X11" s="260"/>
      <c r="Y11" s="228"/>
      <c r="Z11" s="228"/>
      <c r="AA11" s="228"/>
      <c r="AB11" s="228"/>
      <c r="AC11" s="228"/>
      <c r="AD11" s="228"/>
      <c r="AE11" s="228"/>
      <c r="AF11" s="228"/>
      <c r="AG11" s="228"/>
      <c r="AH11" s="275"/>
      <c r="AI11" s="275"/>
      <c r="AJ11" s="275"/>
      <c r="AK11" s="276"/>
      <c r="AL11" s="69"/>
      <c r="AM11" s="67"/>
      <c r="AN11" s="67"/>
      <c r="AO11" s="70"/>
      <c r="AP11" s="129"/>
      <c r="AQ11" s="228"/>
      <c r="AR11" s="228"/>
      <c r="AS11" s="63"/>
      <c r="AT11" s="63"/>
      <c r="AU11" s="64"/>
    </row>
    <row r="12" spans="1:47" ht="29.25" customHeight="1" x14ac:dyDescent="0.4">
      <c r="A12" s="65"/>
      <c r="B12" s="63"/>
      <c r="C12" s="63"/>
      <c r="D12" s="66"/>
      <c r="E12" s="66"/>
      <c r="F12" s="66"/>
      <c r="G12" s="66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60"/>
      <c r="V12" s="260"/>
      <c r="W12" s="260"/>
      <c r="X12" s="260"/>
      <c r="Y12" s="228"/>
      <c r="Z12" s="228"/>
      <c r="AA12" s="228"/>
      <c r="AB12" s="228"/>
      <c r="AC12" s="228"/>
      <c r="AD12" s="228"/>
      <c r="AE12" s="228"/>
      <c r="AF12" s="228"/>
      <c r="AG12" s="228"/>
      <c r="AH12" s="275"/>
      <c r="AI12" s="275"/>
      <c r="AJ12" s="275"/>
      <c r="AK12" s="276"/>
      <c r="AL12" s="69"/>
      <c r="AM12" s="67"/>
      <c r="AN12" s="67"/>
      <c r="AO12" s="70"/>
      <c r="AP12" s="129"/>
      <c r="AQ12" s="228"/>
      <c r="AR12" s="228"/>
      <c r="AS12" s="63"/>
      <c r="AT12" s="63"/>
      <c r="AU12" s="64"/>
    </row>
    <row r="13" spans="1:47" ht="29.25" customHeight="1" x14ac:dyDescent="0.4">
      <c r="A13" s="65"/>
      <c r="B13" s="63"/>
      <c r="C13" s="63"/>
      <c r="D13" s="66"/>
      <c r="E13" s="66"/>
      <c r="F13" s="66"/>
      <c r="G13" s="66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60"/>
      <c r="V13" s="260"/>
      <c r="W13" s="260"/>
      <c r="X13" s="260"/>
      <c r="Y13" s="228"/>
      <c r="Z13" s="228"/>
      <c r="AA13" s="228"/>
      <c r="AB13" s="228"/>
      <c r="AC13" s="228"/>
      <c r="AD13" s="228"/>
      <c r="AE13" s="228"/>
      <c r="AF13" s="228"/>
      <c r="AG13" s="228"/>
      <c r="AH13" s="275"/>
      <c r="AI13" s="275"/>
      <c r="AJ13" s="275"/>
      <c r="AK13" s="276"/>
      <c r="AL13" s="69"/>
      <c r="AM13" s="67"/>
      <c r="AN13" s="67"/>
      <c r="AO13" s="70"/>
      <c r="AP13" s="129"/>
      <c r="AQ13" s="228"/>
      <c r="AR13" s="228"/>
      <c r="AS13" s="63"/>
      <c r="AT13" s="63"/>
      <c r="AU13" s="64"/>
    </row>
    <row r="14" spans="1:47" ht="29.25" customHeight="1" x14ac:dyDescent="0.4">
      <c r="A14" s="65"/>
      <c r="B14" s="63"/>
      <c r="C14" s="63"/>
      <c r="D14" s="66"/>
      <c r="E14" s="66"/>
      <c r="F14" s="66"/>
      <c r="G14" s="66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60"/>
      <c r="V14" s="260"/>
      <c r="W14" s="260"/>
      <c r="X14" s="260"/>
      <c r="Y14" s="228"/>
      <c r="Z14" s="228"/>
      <c r="AA14" s="228"/>
      <c r="AB14" s="228"/>
      <c r="AC14" s="228"/>
      <c r="AD14" s="228"/>
      <c r="AE14" s="228"/>
      <c r="AF14" s="228"/>
      <c r="AG14" s="228"/>
      <c r="AH14" s="275"/>
      <c r="AI14" s="275"/>
      <c r="AJ14" s="275"/>
      <c r="AK14" s="276"/>
      <c r="AL14" s="69"/>
      <c r="AM14" s="67"/>
      <c r="AN14" s="67"/>
      <c r="AO14" s="70"/>
      <c r="AP14" s="129"/>
      <c r="AQ14" s="228"/>
      <c r="AR14" s="228"/>
      <c r="AS14" s="63"/>
      <c r="AT14" s="63"/>
      <c r="AU14" s="64"/>
    </row>
    <row r="15" spans="1:47" ht="29.25" customHeight="1" x14ac:dyDescent="0.4">
      <c r="A15" s="65"/>
      <c r="B15" s="63"/>
      <c r="C15" s="63"/>
      <c r="D15" s="66"/>
      <c r="E15" s="66"/>
      <c r="F15" s="66"/>
      <c r="G15" s="6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60"/>
      <c r="V15" s="260"/>
      <c r="W15" s="260"/>
      <c r="X15" s="260"/>
      <c r="Y15" s="228"/>
      <c r="Z15" s="228"/>
      <c r="AA15" s="228"/>
      <c r="AB15" s="228"/>
      <c r="AC15" s="228"/>
      <c r="AD15" s="228"/>
      <c r="AE15" s="228"/>
      <c r="AF15" s="228"/>
      <c r="AG15" s="228"/>
      <c r="AH15" s="275"/>
      <c r="AI15" s="275"/>
      <c r="AJ15" s="275"/>
      <c r="AK15" s="276"/>
      <c r="AL15" s="69"/>
      <c r="AM15" s="67"/>
      <c r="AN15" s="67"/>
      <c r="AO15" s="70"/>
      <c r="AP15" s="129"/>
      <c r="AQ15" s="228"/>
      <c r="AR15" s="228"/>
      <c r="AS15" s="63"/>
      <c r="AT15" s="63"/>
      <c r="AU15" s="64"/>
    </row>
    <row r="16" spans="1:47" ht="29.25" customHeight="1" x14ac:dyDescent="0.4">
      <c r="A16" s="65"/>
      <c r="B16" s="63"/>
      <c r="C16" s="63"/>
      <c r="D16" s="66"/>
      <c r="E16" s="66"/>
      <c r="F16" s="66"/>
      <c r="G16" s="66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60"/>
      <c r="V16" s="260"/>
      <c r="W16" s="260"/>
      <c r="X16" s="260"/>
      <c r="Y16" s="228"/>
      <c r="Z16" s="228"/>
      <c r="AA16" s="228"/>
      <c r="AB16" s="228"/>
      <c r="AC16" s="228"/>
      <c r="AD16" s="228"/>
      <c r="AE16" s="228"/>
      <c r="AF16" s="228"/>
      <c r="AG16" s="228"/>
      <c r="AH16" s="275"/>
      <c r="AI16" s="275"/>
      <c r="AJ16" s="275"/>
      <c r="AK16" s="276"/>
      <c r="AL16" s="69"/>
      <c r="AM16" s="67"/>
      <c r="AN16" s="67"/>
      <c r="AO16" s="70"/>
      <c r="AP16" s="129"/>
      <c r="AQ16" s="228"/>
      <c r="AR16" s="228"/>
      <c r="AS16" s="63"/>
      <c r="AT16" s="63"/>
      <c r="AU16" s="64"/>
    </row>
    <row r="17" spans="1:47" ht="29.25" customHeight="1" thickBot="1" x14ac:dyDescent="0.45">
      <c r="A17" s="87"/>
      <c r="B17" s="88"/>
      <c r="C17" s="88"/>
      <c r="D17" s="89"/>
      <c r="E17" s="89"/>
      <c r="F17" s="89"/>
      <c r="G17" s="89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77"/>
      <c r="V17" s="277"/>
      <c r="W17" s="277"/>
      <c r="X17" s="277"/>
      <c r="Y17" s="278"/>
      <c r="Z17" s="278"/>
      <c r="AA17" s="278"/>
      <c r="AB17" s="278"/>
      <c r="AC17" s="278"/>
      <c r="AD17" s="278"/>
      <c r="AE17" s="278"/>
      <c r="AF17" s="278"/>
      <c r="AG17" s="278"/>
      <c r="AH17" s="279"/>
      <c r="AI17" s="279"/>
      <c r="AJ17" s="279"/>
      <c r="AK17" s="280"/>
      <c r="AL17" s="92"/>
      <c r="AM17" s="90"/>
      <c r="AN17" s="90"/>
      <c r="AO17" s="93"/>
      <c r="AP17" s="143"/>
      <c r="AQ17" s="241"/>
      <c r="AR17" s="241"/>
      <c r="AS17" s="113"/>
      <c r="AT17" s="113"/>
      <c r="AU17" s="114"/>
    </row>
    <row r="18" spans="1:47" ht="29.25" customHeight="1" thickTop="1" thickBot="1" x14ac:dyDescent="0.45">
      <c r="A18" s="281" t="s">
        <v>52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3"/>
      <c r="AG18" s="283"/>
      <c r="AH18" s="283"/>
      <c r="AI18" s="282"/>
      <c r="AJ18" s="282"/>
      <c r="AK18" s="284"/>
      <c r="AL18" s="285">
        <f>SUM(AL7:AO17)</f>
        <v>0</v>
      </c>
      <c r="AM18" s="286"/>
      <c r="AN18" s="286"/>
      <c r="AO18" s="286"/>
      <c r="AP18" s="287" t="s">
        <v>54</v>
      </c>
      <c r="AQ18" s="287"/>
      <c r="AR18" s="287"/>
      <c r="AS18" s="234">
        <f>ROUND(AL18/1.1*0.1,0)</f>
        <v>0</v>
      </c>
      <c r="AT18" s="234"/>
      <c r="AU18" s="235"/>
    </row>
    <row r="19" spans="1:47" ht="29.25" customHeight="1" thickTop="1" x14ac:dyDescent="0.4"/>
    <row r="20" spans="1:47" ht="29.25" customHeight="1" x14ac:dyDescent="0.4"/>
    <row r="21" spans="1:47" ht="29.25" customHeight="1" x14ac:dyDescent="0.4"/>
    <row r="22" spans="1:47" ht="29.25" customHeight="1" x14ac:dyDescent="0.4"/>
    <row r="23" spans="1:47" ht="29.25" customHeight="1" x14ac:dyDescent="0.4"/>
    <row r="24" spans="1:47" ht="29.25" customHeight="1" x14ac:dyDescent="0.4"/>
    <row r="25" spans="1:47" ht="29.25" customHeight="1" x14ac:dyDescent="0.4"/>
    <row r="26" spans="1:47" ht="29.25" customHeight="1" x14ac:dyDescent="0.4"/>
    <row r="27" spans="1:47" ht="29.25" customHeight="1" x14ac:dyDescent="0.4"/>
    <row r="28" spans="1:47" ht="29.25" customHeight="1" x14ac:dyDescent="0.4"/>
    <row r="29" spans="1:47" ht="29.25" customHeight="1" x14ac:dyDescent="0.4"/>
    <row r="30" spans="1:47" ht="29.25" customHeight="1" x14ac:dyDescent="0.4"/>
  </sheetData>
  <mergeCells count="128">
    <mergeCell ref="A18:AK18"/>
    <mergeCell ref="AL18:AO18"/>
    <mergeCell ref="AP18:AR18"/>
    <mergeCell ref="AS18:AU18"/>
    <mergeCell ref="AS16:AU16"/>
    <mergeCell ref="A17:C17"/>
    <mergeCell ref="D17:G17"/>
    <mergeCell ref="H17:T17"/>
    <mergeCell ref="U17:X17"/>
    <mergeCell ref="Y17:AC17"/>
    <mergeCell ref="AD17:AG17"/>
    <mergeCell ref="AH17:AK17"/>
    <mergeCell ref="AL17:AO17"/>
    <mergeCell ref="AP17:AR17"/>
    <mergeCell ref="AS17:AU17"/>
    <mergeCell ref="A16:C16"/>
    <mergeCell ref="D16:G16"/>
    <mergeCell ref="H16:T16"/>
    <mergeCell ref="U16:X16"/>
    <mergeCell ref="Y16:AC16"/>
    <mergeCell ref="AD16:AG16"/>
    <mergeCell ref="AH16:AK16"/>
    <mergeCell ref="AL16:AO16"/>
    <mergeCell ref="AP16:AR16"/>
    <mergeCell ref="AS13:AU13"/>
    <mergeCell ref="A14:C14"/>
    <mergeCell ref="D14:G14"/>
    <mergeCell ref="H14:T14"/>
    <mergeCell ref="U14:X14"/>
    <mergeCell ref="Y14:AC14"/>
    <mergeCell ref="AD14:AG14"/>
    <mergeCell ref="A15:C15"/>
    <mergeCell ref="D15:G15"/>
    <mergeCell ref="H15:T15"/>
    <mergeCell ref="U15:X15"/>
    <mergeCell ref="Y15:AC15"/>
    <mergeCell ref="AD15:AG15"/>
    <mergeCell ref="AH15:AK15"/>
    <mergeCell ref="AL15:AO15"/>
    <mergeCell ref="AP15:AR15"/>
    <mergeCell ref="AS15:AU15"/>
    <mergeCell ref="AH14:AK14"/>
    <mergeCell ref="AL14:AO14"/>
    <mergeCell ref="AP14:AR14"/>
    <mergeCell ref="AS14:AU14"/>
    <mergeCell ref="A13:C13"/>
    <mergeCell ref="D13:G13"/>
    <mergeCell ref="H13:T13"/>
    <mergeCell ref="U13:X13"/>
    <mergeCell ref="Y13:AC13"/>
    <mergeCell ref="AD13:AG13"/>
    <mergeCell ref="AH13:AK13"/>
    <mergeCell ref="AL13:AO13"/>
    <mergeCell ref="AP13:AR13"/>
    <mergeCell ref="AS11:AU11"/>
    <mergeCell ref="A12:C12"/>
    <mergeCell ref="D12:G12"/>
    <mergeCell ref="H12:T12"/>
    <mergeCell ref="U12:X12"/>
    <mergeCell ref="Y12:AC12"/>
    <mergeCell ref="AD12:AG12"/>
    <mergeCell ref="AH12:AK12"/>
    <mergeCell ref="AL12:AO12"/>
    <mergeCell ref="AP12:AR12"/>
    <mergeCell ref="AS12:AU12"/>
    <mergeCell ref="A11:C11"/>
    <mergeCell ref="D11:G11"/>
    <mergeCell ref="H11:T11"/>
    <mergeCell ref="U11:X11"/>
    <mergeCell ref="Y11:AC11"/>
    <mergeCell ref="AD11:AG11"/>
    <mergeCell ref="AH11:AK11"/>
    <mergeCell ref="AL11:AO11"/>
    <mergeCell ref="AP11:AR11"/>
    <mergeCell ref="AS9:AU9"/>
    <mergeCell ref="A10:C10"/>
    <mergeCell ref="D10:G10"/>
    <mergeCell ref="H10:T10"/>
    <mergeCell ref="U10:X10"/>
    <mergeCell ref="Y10:AC10"/>
    <mergeCell ref="AD10:AG10"/>
    <mergeCell ref="AH10:AK10"/>
    <mergeCell ref="AL10:AO10"/>
    <mergeCell ref="AP10:AR10"/>
    <mergeCell ref="AS10:AU10"/>
    <mergeCell ref="A9:C9"/>
    <mergeCell ref="D9:G9"/>
    <mergeCell ref="H9:T9"/>
    <mergeCell ref="U9:X9"/>
    <mergeCell ref="Y9:AC9"/>
    <mergeCell ref="AD9:AG9"/>
    <mergeCell ref="AH9:AK9"/>
    <mergeCell ref="AL9:AO9"/>
    <mergeCell ref="AP9:AR9"/>
    <mergeCell ref="AS7:AU7"/>
    <mergeCell ref="A8:C8"/>
    <mergeCell ref="D8:G8"/>
    <mergeCell ref="H8:T8"/>
    <mergeCell ref="U8:X8"/>
    <mergeCell ref="Y8:AC8"/>
    <mergeCell ref="AD8:AG8"/>
    <mergeCell ref="AH8:AK8"/>
    <mergeCell ref="AL8:AO8"/>
    <mergeCell ref="AP8:AR8"/>
    <mergeCell ref="AS8:AU8"/>
    <mergeCell ref="A7:C7"/>
    <mergeCell ref="D7:G7"/>
    <mergeCell ref="H7:T7"/>
    <mergeCell ref="U7:X7"/>
    <mergeCell ref="Y7:AC7"/>
    <mergeCell ref="AD7:AG7"/>
    <mergeCell ref="AH7:AK7"/>
    <mergeCell ref="AL7:AO7"/>
    <mergeCell ref="AP7:AR7"/>
    <mergeCell ref="B1:M2"/>
    <mergeCell ref="AK1:AT1"/>
    <mergeCell ref="AF2:AG3"/>
    <mergeCell ref="AH2:AT3"/>
    <mergeCell ref="A6:C6"/>
    <mergeCell ref="D6:G6"/>
    <mergeCell ref="H6:T6"/>
    <mergeCell ref="U6:X6"/>
    <mergeCell ref="Y6:AC6"/>
    <mergeCell ref="AD6:AG6"/>
    <mergeCell ref="AH6:AK6"/>
    <mergeCell ref="AL6:AO6"/>
    <mergeCell ref="AP6:AR6"/>
    <mergeCell ref="AS6:AU6"/>
  </mergeCells>
  <phoneticPr fontId="3"/>
  <conditionalFormatting sqref="A7:AO17 AL18">
    <cfRule type="cellIs" dxfId="5" priority="3" operator="equal">
      <formula>""</formula>
    </cfRule>
  </conditionalFormatting>
  <conditionalFormatting sqref="AH2:AT3">
    <cfRule type="cellIs" dxfId="4" priority="2" operator="equal">
      <formula>""</formula>
    </cfRule>
  </conditionalFormatting>
  <conditionalFormatting sqref="AK1:AT1">
    <cfRule type="cellIs" dxfId="3" priority="1" operator="equal">
      <formula>""</formula>
    </cfRule>
  </conditionalFormatting>
  <dataValidations count="2">
    <dataValidation imeMode="halfAlpha" allowBlank="1" showInputMessage="1" showErrorMessage="1" sqref="A7:G17" xr:uid="{BD7F1584-16E2-4F7A-863C-91CCC5B4C1DF}"/>
    <dataValidation imeMode="hiragana" allowBlank="1" showInputMessage="1" showErrorMessage="1" sqref="Y7:AK17" xr:uid="{F220922F-C739-44AA-B486-BD6FAB7A9E07}"/>
  </dataValidations>
  <pageMargins left="0.35433070866141736" right="0.19685039370078741" top="0.51181102362204722" bottom="0.31496062992125984" header="0.31496062992125984" footer="0.31496062992125984"/>
  <pageSetup paperSize="9" orientation="landscape" blackAndWhite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E8A4A-2D2F-4AA7-A2E9-857635115281}">
  <sheetPr>
    <tabColor theme="7" tint="0.79998168889431442"/>
  </sheetPr>
  <dimension ref="A1:AU33"/>
  <sheetViews>
    <sheetView showGridLines="0" zoomScale="85" zoomScaleNormal="85" zoomScaleSheetLayoutView="100" workbookViewId="0"/>
  </sheetViews>
  <sheetFormatPr defaultColWidth="2.75" defaultRowHeight="16.5" customHeight="1" x14ac:dyDescent="0.4"/>
  <sheetData>
    <row r="1" spans="1:47" ht="16.5" customHeight="1" x14ac:dyDescent="0.4">
      <c r="B1" s="42" t="s">
        <v>77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AF1" t="s">
        <v>14</v>
      </c>
      <c r="AK1" s="56">
        <f>表紙!AN3</f>
        <v>47514</v>
      </c>
      <c r="AL1" s="56"/>
      <c r="AM1" s="56"/>
      <c r="AN1" s="56"/>
      <c r="AO1" s="56"/>
      <c r="AP1" s="56"/>
      <c r="AQ1" s="56"/>
      <c r="AR1" s="56"/>
      <c r="AS1" s="56"/>
      <c r="AT1" s="56"/>
    </row>
    <row r="2" spans="1:47" ht="16.5" customHeight="1" thickBot="1" x14ac:dyDescent="0.4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O2" s="1"/>
      <c r="P2" s="1"/>
      <c r="AF2" s="167" t="s">
        <v>15</v>
      </c>
      <c r="AG2" s="16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1:47" ht="16.5" customHeight="1" thickTop="1" x14ac:dyDescent="0.4">
      <c r="AF3" s="167"/>
      <c r="AG3" s="16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5" spans="1:47" ht="16.5" customHeight="1" x14ac:dyDescent="0.4">
      <c r="AB5" t="s">
        <v>72</v>
      </c>
    </row>
    <row r="6" spans="1:47" ht="16.5" customHeight="1" x14ac:dyDescent="0.4">
      <c r="A6" s="305" t="s">
        <v>16</v>
      </c>
      <c r="B6" s="100"/>
      <c r="C6" s="100"/>
      <c r="D6" s="100" t="s">
        <v>17</v>
      </c>
      <c r="E6" s="100"/>
      <c r="F6" s="100"/>
      <c r="G6" s="100"/>
      <c r="H6" s="100" t="s">
        <v>18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 t="s">
        <v>23</v>
      </c>
      <c r="V6" s="100"/>
      <c r="W6" s="100"/>
      <c r="X6" s="100"/>
      <c r="Y6" s="100" t="s">
        <v>29</v>
      </c>
      <c r="Z6" s="100"/>
      <c r="AA6" s="100"/>
      <c r="AB6" s="100"/>
      <c r="AC6" s="100"/>
      <c r="AD6" s="100" t="s">
        <v>30</v>
      </c>
      <c r="AE6" s="100"/>
      <c r="AF6" s="100"/>
      <c r="AG6" s="100"/>
      <c r="AH6" s="100" t="s">
        <v>31</v>
      </c>
      <c r="AI6" s="100"/>
      <c r="AJ6" s="100"/>
      <c r="AK6" s="306"/>
      <c r="AL6" s="305" t="s">
        <v>32</v>
      </c>
      <c r="AM6" s="100"/>
      <c r="AN6" s="100"/>
      <c r="AO6" s="101"/>
      <c r="AP6" s="99" t="s">
        <v>21</v>
      </c>
      <c r="AQ6" s="100"/>
      <c r="AR6" s="100"/>
      <c r="AS6" s="100" t="s">
        <v>22</v>
      </c>
      <c r="AT6" s="100"/>
      <c r="AU6" s="101"/>
    </row>
    <row r="7" spans="1:47" ht="29.25" customHeight="1" x14ac:dyDescent="0.4">
      <c r="A7" s="297" t="s">
        <v>46</v>
      </c>
      <c r="B7" s="273" t="s">
        <v>46</v>
      </c>
      <c r="C7" s="273" t="s">
        <v>46</v>
      </c>
      <c r="D7" s="298" t="s">
        <v>42</v>
      </c>
      <c r="E7" s="298" t="s">
        <v>42</v>
      </c>
      <c r="F7" s="298" t="s">
        <v>42</v>
      </c>
      <c r="G7" s="298" t="s">
        <v>42</v>
      </c>
      <c r="H7" s="264" t="s">
        <v>44</v>
      </c>
      <c r="I7" s="264" t="s">
        <v>44</v>
      </c>
      <c r="J7" s="264" t="s">
        <v>44</v>
      </c>
      <c r="K7" s="264" t="s">
        <v>44</v>
      </c>
      <c r="L7" s="264" t="s">
        <v>44</v>
      </c>
      <c r="M7" s="264" t="s">
        <v>44</v>
      </c>
      <c r="N7" s="264" t="s">
        <v>44</v>
      </c>
      <c r="O7" s="264" t="s">
        <v>44</v>
      </c>
      <c r="P7" s="264" t="s">
        <v>44</v>
      </c>
      <c r="Q7" s="264" t="s">
        <v>44</v>
      </c>
      <c r="R7" s="264" t="s">
        <v>44</v>
      </c>
      <c r="S7" s="264" t="s">
        <v>44</v>
      </c>
      <c r="T7" s="264" t="s">
        <v>44</v>
      </c>
      <c r="U7" s="299">
        <v>45053</v>
      </c>
      <c r="V7" s="299"/>
      <c r="W7" s="299"/>
      <c r="X7" s="299"/>
      <c r="Y7" s="272" t="s">
        <v>49</v>
      </c>
      <c r="Z7" s="272"/>
      <c r="AA7" s="272"/>
      <c r="AB7" s="272"/>
      <c r="AC7" s="272"/>
      <c r="AD7" s="272" t="s">
        <v>50</v>
      </c>
      <c r="AE7" s="272"/>
      <c r="AF7" s="272"/>
      <c r="AG7" s="272"/>
      <c r="AH7" s="300" t="s">
        <v>51</v>
      </c>
      <c r="AI7" s="300"/>
      <c r="AJ7" s="300"/>
      <c r="AK7" s="301"/>
      <c r="AL7" s="302">
        <v>1000</v>
      </c>
      <c r="AM7" s="303"/>
      <c r="AN7" s="303"/>
      <c r="AO7" s="304"/>
      <c r="AP7" s="271"/>
      <c r="AQ7" s="272"/>
      <c r="AR7" s="272"/>
      <c r="AS7" s="273"/>
      <c r="AT7" s="273"/>
      <c r="AU7" s="274"/>
    </row>
    <row r="8" spans="1:47" ht="29.25" customHeight="1" x14ac:dyDescent="0.4">
      <c r="A8" s="189"/>
      <c r="B8" s="63"/>
      <c r="C8" s="63"/>
      <c r="D8" s="66"/>
      <c r="E8" s="66"/>
      <c r="F8" s="66"/>
      <c r="G8" s="66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60"/>
      <c r="V8" s="260"/>
      <c r="W8" s="260"/>
      <c r="X8" s="260"/>
      <c r="Y8" s="228"/>
      <c r="Z8" s="228"/>
      <c r="AA8" s="228"/>
      <c r="AB8" s="228"/>
      <c r="AC8" s="228"/>
      <c r="AD8" s="228"/>
      <c r="AE8" s="228"/>
      <c r="AF8" s="228"/>
      <c r="AG8" s="228"/>
      <c r="AH8" s="275"/>
      <c r="AI8" s="275"/>
      <c r="AJ8" s="275"/>
      <c r="AK8" s="276"/>
      <c r="AL8" s="69"/>
      <c r="AM8" s="67"/>
      <c r="AN8" s="67"/>
      <c r="AO8" s="293"/>
      <c r="AP8" s="129"/>
      <c r="AQ8" s="228"/>
      <c r="AR8" s="228"/>
      <c r="AS8" s="63"/>
      <c r="AT8" s="63"/>
      <c r="AU8" s="64"/>
    </row>
    <row r="9" spans="1:47" ht="29.25" customHeight="1" x14ac:dyDescent="0.4">
      <c r="A9" s="189"/>
      <c r="B9" s="63"/>
      <c r="C9" s="63"/>
      <c r="D9" s="66"/>
      <c r="E9" s="66"/>
      <c r="F9" s="66"/>
      <c r="G9" s="66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60"/>
      <c r="V9" s="260"/>
      <c r="W9" s="260"/>
      <c r="X9" s="260"/>
      <c r="Y9" s="228"/>
      <c r="Z9" s="228"/>
      <c r="AA9" s="228"/>
      <c r="AB9" s="228"/>
      <c r="AC9" s="228"/>
      <c r="AD9" s="228"/>
      <c r="AE9" s="228"/>
      <c r="AF9" s="228"/>
      <c r="AG9" s="228"/>
      <c r="AH9" s="275"/>
      <c r="AI9" s="275"/>
      <c r="AJ9" s="275"/>
      <c r="AK9" s="276"/>
      <c r="AL9" s="69"/>
      <c r="AM9" s="67"/>
      <c r="AN9" s="67"/>
      <c r="AO9" s="293"/>
      <c r="AP9" s="129"/>
      <c r="AQ9" s="228"/>
      <c r="AR9" s="228"/>
      <c r="AS9" s="63"/>
      <c r="AT9" s="63"/>
      <c r="AU9" s="64"/>
    </row>
    <row r="10" spans="1:47" ht="29.25" customHeight="1" x14ac:dyDescent="0.4">
      <c r="A10" s="189"/>
      <c r="B10" s="63"/>
      <c r="C10" s="63"/>
      <c r="D10" s="66"/>
      <c r="E10" s="66"/>
      <c r="F10" s="66"/>
      <c r="G10" s="66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60"/>
      <c r="V10" s="260"/>
      <c r="W10" s="260"/>
      <c r="X10" s="260"/>
      <c r="Y10" s="228"/>
      <c r="Z10" s="228"/>
      <c r="AA10" s="228"/>
      <c r="AB10" s="228"/>
      <c r="AC10" s="228"/>
      <c r="AD10" s="228"/>
      <c r="AE10" s="228"/>
      <c r="AF10" s="228"/>
      <c r="AG10" s="228"/>
      <c r="AH10" s="275"/>
      <c r="AI10" s="275"/>
      <c r="AJ10" s="275"/>
      <c r="AK10" s="276"/>
      <c r="AL10" s="69"/>
      <c r="AM10" s="67"/>
      <c r="AN10" s="67"/>
      <c r="AO10" s="293"/>
      <c r="AP10" s="129"/>
      <c r="AQ10" s="228"/>
      <c r="AR10" s="228"/>
      <c r="AS10" s="63"/>
      <c r="AT10" s="63"/>
      <c r="AU10" s="64"/>
    </row>
    <row r="11" spans="1:47" ht="29.25" customHeight="1" x14ac:dyDescent="0.4">
      <c r="A11" s="189"/>
      <c r="B11" s="63"/>
      <c r="C11" s="63"/>
      <c r="D11" s="66"/>
      <c r="E11" s="66"/>
      <c r="F11" s="66"/>
      <c r="G11" s="66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60"/>
      <c r="V11" s="260"/>
      <c r="W11" s="260"/>
      <c r="X11" s="260"/>
      <c r="Y11" s="228"/>
      <c r="Z11" s="228"/>
      <c r="AA11" s="228"/>
      <c r="AB11" s="228"/>
      <c r="AC11" s="228"/>
      <c r="AD11" s="228"/>
      <c r="AE11" s="228"/>
      <c r="AF11" s="228"/>
      <c r="AG11" s="228"/>
      <c r="AH11" s="275"/>
      <c r="AI11" s="275"/>
      <c r="AJ11" s="275"/>
      <c r="AK11" s="276"/>
      <c r="AL11" s="69"/>
      <c r="AM11" s="67"/>
      <c r="AN11" s="67"/>
      <c r="AO11" s="293"/>
      <c r="AP11" s="129"/>
      <c r="AQ11" s="228"/>
      <c r="AR11" s="228"/>
      <c r="AS11" s="63"/>
      <c r="AT11" s="63"/>
      <c r="AU11" s="64"/>
    </row>
    <row r="12" spans="1:47" ht="29.25" customHeight="1" x14ac:dyDescent="0.4">
      <c r="A12" s="189"/>
      <c r="B12" s="63"/>
      <c r="C12" s="63"/>
      <c r="D12" s="66"/>
      <c r="E12" s="66"/>
      <c r="F12" s="66"/>
      <c r="G12" s="66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60"/>
      <c r="V12" s="260"/>
      <c r="W12" s="260"/>
      <c r="X12" s="260"/>
      <c r="Y12" s="228"/>
      <c r="Z12" s="228"/>
      <c r="AA12" s="228"/>
      <c r="AB12" s="228"/>
      <c r="AC12" s="228"/>
      <c r="AD12" s="228"/>
      <c r="AE12" s="228"/>
      <c r="AF12" s="228"/>
      <c r="AG12" s="228"/>
      <c r="AH12" s="275"/>
      <c r="AI12" s="275"/>
      <c r="AJ12" s="275"/>
      <c r="AK12" s="276"/>
      <c r="AL12" s="69"/>
      <c r="AM12" s="67"/>
      <c r="AN12" s="67"/>
      <c r="AO12" s="293"/>
      <c r="AP12" s="129"/>
      <c r="AQ12" s="228"/>
      <c r="AR12" s="228"/>
      <c r="AS12" s="63"/>
      <c r="AT12" s="63"/>
      <c r="AU12" s="64"/>
    </row>
    <row r="13" spans="1:47" ht="29.25" customHeight="1" x14ac:dyDescent="0.4">
      <c r="A13" s="189"/>
      <c r="B13" s="63"/>
      <c r="C13" s="63"/>
      <c r="D13" s="66"/>
      <c r="E13" s="66"/>
      <c r="F13" s="66"/>
      <c r="G13" s="66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60"/>
      <c r="V13" s="260"/>
      <c r="W13" s="260"/>
      <c r="X13" s="260"/>
      <c r="Y13" s="228"/>
      <c r="Z13" s="228"/>
      <c r="AA13" s="228"/>
      <c r="AB13" s="228"/>
      <c r="AC13" s="228"/>
      <c r="AD13" s="228"/>
      <c r="AE13" s="228"/>
      <c r="AF13" s="228"/>
      <c r="AG13" s="228"/>
      <c r="AH13" s="275"/>
      <c r="AI13" s="275"/>
      <c r="AJ13" s="275"/>
      <c r="AK13" s="276"/>
      <c r="AL13" s="69"/>
      <c r="AM13" s="67"/>
      <c r="AN13" s="67"/>
      <c r="AO13" s="293"/>
      <c r="AP13" s="129"/>
      <c r="AQ13" s="228"/>
      <c r="AR13" s="228"/>
      <c r="AS13" s="63"/>
      <c r="AT13" s="63"/>
      <c r="AU13" s="64"/>
    </row>
    <row r="14" spans="1:47" ht="29.25" customHeight="1" x14ac:dyDescent="0.4">
      <c r="A14" s="189"/>
      <c r="B14" s="63"/>
      <c r="C14" s="63"/>
      <c r="D14" s="66"/>
      <c r="E14" s="66"/>
      <c r="F14" s="66"/>
      <c r="G14" s="66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60"/>
      <c r="V14" s="260"/>
      <c r="W14" s="260"/>
      <c r="X14" s="260"/>
      <c r="Y14" s="228"/>
      <c r="Z14" s="228"/>
      <c r="AA14" s="228"/>
      <c r="AB14" s="228"/>
      <c r="AC14" s="228"/>
      <c r="AD14" s="228"/>
      <c r="AE14" s="228"/>
      <c r="AF14" s="228"/>
      <c r="AG14" s="228"/>
      <c r="AH14" s="275"/>
      <c r="AI14" s="275"/>
      <c r="AJ14" s="275"/>
      <c r="AK14" s="276"/>
      <c r="AL14" s="69"/>
      <c r="AM14" s="67"/>
      <c r="AN14" s="67"/>
      <c r="AO14" s="293"/>
      <c r="AP14" s="129"/>
      <c r="AQ14" s="228"/>
      <c r="AR14" s="228"/>
      <c r="AS14" s="63"/>
      <c r="AT14" s="63"/>
      <c r="AU14" s="64"/>
    </row>
    <row r="15" spans="1:47" ht="29.25" customHeight="1" x14ac:dyDescent="0.4">
      <c r="A15" s="189"/>
      <c r="B15" s="63"/>
      <c r="C15" s="63"/>
      <c r="D15" s="66"/>
      <c r="E15" s="66"/>
      <c r="F15" s="66"/>
      <c r="G15" s="6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60"/>
      <c r="V15" s="260"/>
      <c r="W15" s="260"/>
      <c r="X15" s="260"/>
      <c r="Y15" s="228"/>
      <c r="Z15" s="228"/>
      <c r="AA15" s="228"/>
      <c r="AB15" s="228"/>
      <c r="AC15" s="228"/>
      <c r="AD15" s="228"/>
      <c r="AE15" s="228"/>
      <c r="AF15" s="228"/>
      <c r="AG15" s="228"/>
      <c r="AH15" s="275"/>
      <c r="AI15" s="275"/>
      <c r="AJ15" s="275"/>
      <c r="AK15" s="276"/>
      <c r="AL15" s="69"/>
      <c r="AM15" s="67"/>
      <c r="AN15" s="67"/>
      <c r="AO15" s="293"/>
      <c r="AP15" s="129"/>
      <c r="AQ15" s="228"/>
      <c r="AR15" s="228"/>
      <c r="AS15" s="63"/>
      <c r="AT15" s="63"/>
      <c r="AU15" s="64"/>
    </row>
    <row r="16" spans="1:47" ht="29.25" customHeight="1" x14ac:dyDescent="0.4">
      <c r="A16" s="189"/>
      <c r="B16" s="63"/>
      <c r="C16" s="63"/>
      <c r="D16" s="66"/>
      <c r="E16" s="66"/>
      <c r="F16" s="66"/>
      <c r="G16" s="66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60"/>
      <c r="V16" s="260"/>
      <c r="W16" s="260"/>
      <c r="X16" s="260"/>
      <c r="Y16" s="228"/>
      <c r="Z16" s="228"/>
      <c r="AA16" s="228"/>
      <c r="AB16" s="228"/>
      <c r="AC16" s="228"/>
      <c r="AD16" s="228"/>
      <c r="AE16" s="228"/>
      <c r="AF16" s="228"/>
      <c r="AG16" s="228"/>
      <c r="AH16" s="275"/>
      <c r="AI16" s="275"/>
      <c r="AJ16" s="275"/>
      <c r="AK16" s="276"/>
      <c r="AL16" s="69"/>
      <c r="AM16" s="67"/>
      <c r="AN16" s="67"/>
      <c r="AO16" s="293"/>
      <c r="AP16" s="129"/>
      <c r="AQ16" s="228"/>
      <c r="AR16" s="228"/>
      <c r="AS16" s="63"/>
      <c r="AT16" s="63"/>
      <c r="AU16" s="64"/>
    </row>
    <row r="17" spans="1:47" ht="29.25" customHeight="1" x14ac:dyDescent="0.4">
      <c r="A17" s="189"/>
      <c r="B17" s="63"/>
      <c r="C17" s="63"/>
      <c r="D17" s="66"/>
      <c r="E17" s="66"/>
      <c r="F17" s="66"/>
      <c r="G17" s="66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60"/>
      <c r="V17" s="260"/>
      <c r="W17" s="260"/>
      <c r="X17" s="260"/>
      <c r="Y17" s="228"/>
      <c r="Z17" s="228"/>
      <c r="AA17" s="228"/>
      <c r="AB17" s="228"/>
      <c r="AC17" s="228"/>
      <c r="AD17" s="228"/>
      <c r="AE17" s="228"/>
      <c r="AF17" s="228"/>
      <c r="AG17" s="228"/>
      <c r="AH17" s="275"/>
      <c r="AI17" s="275"/>
      <c r="AJ17" s="275"/>
      <c r="AK17" s="276"/>
      <c r="AL17" s="69"/>
      <c r="AM17" s="67"/>
      <c r="AN17" s="67"/>
      <c r="AO17" s="293"/>
      <c r="AP17" s="129"/>
      <c r="AQ17" s="228"/>
      <c r="AR17" s="228"/>
      <c r="AS17" s="63"/>
      <c r="AT17" s="63"/>
      <c r="AU17" s="64"/>
    </row>
    <row r="18" spans="1:47" ht="29.25" customHeight="1" x14ac:dyDescent="0.4">
      <c r="A18" s="189"/>
      <c r="B18" s="63"/>
      <c r="C18" s="63"/>
      <c r="D18" s="66"/>
      <c r="E18" s="66"/>
      <c r="F18" s="66"/>
      <c r="G18" s="66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60"/>
      <c r="V18" s="260"/>
      <c r="W18" s="260"/>
      <c r="X18" s="260"/>
      <c r="Y18" s="228"/>
      <c r="Z18" s="228"/>
      <c r="AA18" s="228"/>
      <c r="AB18" s="228"/>
      <c r="AC18" s="228"/>
      <c r="AD18" s="228"/>
      <c r="AE18" s="228"/>
      <c r="AF18" s="228"/>
      <c r="AG18" s="228"/>
      <c r="AH18" s="275"/>
      <c r="AI18" s="275"/>
      <c r="AJ18" s="275"/>
      <c r="AK18" s="276"/>
      <c r="AL18" s="69"/>
      <c r="AM18" s="67"/>
      <c r="AN18" s="67"/>
      <c r="AO18" s="293"/>
      <c r="AP18" s="129"/>
      <c r="AQ18" s="228"/>
      <c r="AR18" s="228"/>
      <c r="AS18" s="63"/>
      <c r="AT18" s="63"/>
      <c r="AU18" s="64"/>
    </row>
    <row r="19" spans="1:47" ht="29.25" customHeight="1" x14ac:dyDescent="0.4">
      <c r="A19" s="189"/>
      <c r="B19" s="63"/>
      <c r="C19" s="63"/>
      <c r="D19" s="66"/>
      <c r="E19" s="66"/>
      <c r="F19" s="66"/>
      <c r="G19" s="66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60"/>
      <c r="V19" s="260"/>
      <c r="W19" s="260"/>
      <c r="X19" s="260"/>
      <c r="Y19" s="228"/>
      <c r="Z19" s="228"/>
      <c r="AA19" s="228"/>
      <c r="AB19" s="228"/>
      <c r="AC19" s="228"/>
      <c r="AD19" s="228"/>
      <c r="AE19" s="228"/>
      <c r="AF19" s="228"/>
      <c r="AG19" s="228"/>
      <c r="AH19" s="275"/>
      <c r="AI19" s="275"/>
      <c r="AJ19" s="275"/>
      <c r="AK19" s="276"/>
      <c r="AL19" s="69"/>
      <c r="AM19" s="67"/>
      <c r="AN19" s="67"/>
      <c r="AO19" s="293"/>
      <c r="AP19" s="129"/>
      <c r="AQ19" s="228"/>
      <c r="AR19" s="228"/>
      <c r="AS19" s="63"/>
      <c r="AT19" s="63"/>
      <c r="AU19" s="64"/>
    </row>
    <row r="20" spans="1:47" ht="29.25" customHeight="1" thickBot="1" x14ac:dyDescent="0.45">
      <c r="A20" s="201"/>
      <c r="B20" s="113"/>
      <c r="C20" s="113"/>
      <c r="D20" s="202"/>
      <c r="E20" s="202"/>
      <c r="F20" s="202"/>
      <c r="G20" s="202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5"/>
      <c r="V20" s="255"/>
      <c r="W20" s="255"/>
      <c r="X20" s="255"/>
      <c r="Y20" s="241"/>
      <c r="Z20" s="241"/>
      <c r="AA20" s="241"/>
      <c r="AB20" s="241"/>
      <c r="AC20" s="241"/>
      <c r="AD20" s="241"/>
      <c r="AE20" s="241"/>
      <c r="AF20" s="241"/>
      <c r="AG20" s="241"/>
      <c r="AH20" s="294"/>
      <c r="AI20" s="294"/>
      <c r="AJ20" s="294"/>
      <c r="AK20" s="295"/>
      <c r="AL20" s="110"/>
      <c r="AM20" s="111"/>
      <c r="AN20" s="111"/>
      <c r="AO20" s="296"/>
      <c r="AP20" s="143"/>
      <c r="AQ20" s="241"/>
      <c r="AR20" s="241"/>
      <c r="AS20" s="113"/>
      <c r="AT20" s="113"/>
      <c r="AU20" s="114"/>
    </row>
    <row r="21" spans="1:47" ht="29.25" customHeight="1" thickTop="1" thickBot="1" x14ac:dyDescent="0.45">
      <c r="A21" s="288" t="s">
        <v>52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121"/>
      <c r="AG21" s="121"/>
      <c r="AH21" s="121"/>
      <c r="AI21" s="289"/>
      <c r="AJ21" s="289"/>
      <c r="AK21" s="290"/>
      <c r="AL21" s="291">
        <f>SUM(AL7:AO20)</f>
        <v>1000</v>
      </c>
      <c r="AM21" s="292"/>
      <c r="AN21" s="292"/>
      <c r="AO21" s="292"/>
      <c r="AP21" s="287" t="s">
        <v>54</v>
      </c>
      <c r="AQ21" s="287"/>
      <c r="AR21" s="287"/>
      <c r="AS21" s="234">
        <f>ROUND(AL21/1.1*0.1,0)</f>
        <v>91</v>
      </c>
      <c r="AT21" s="234"/>
      <c r="AU21" s="235"/>
    </row>
    <row r="22" spans="1:47" ht="29.25" customHeight="1" thickTop="1" x14ac:dyDescent="0.4"/>
    <row r="23" spans="1:47" ht="29.25" customHeight="1" x14ac:dyDescent="0.4"/>
    <row r="24" spans="1:47" ht="29.25" customHeight="1" x14ac:dyDescent="0.4"/>
    <row r="25" spans="1:47" ht="29.25" customHeight="1" x14ac:dyDescent="0.4"/>
    <row r="26" spans="1:47" ht="29.25" customHeight="1" x14ac:dyDescent="0.4"/>
    <row r="27" spans="1:47" ht="29.25" customHeight="1" x14ac:dyDescent="0.4"/>
    <row r="28" spans="1:47" ht="29.25" customHeight="1" x14ac:dyDescent="0.4"/>
    <row r="29" spans="1:47" ht="29.25" customHeight="1" x14ac:dyDescent="0.4"/>
    <row r="30" spans="1:47" ht="29.25" customHeight="1" x14ac:dyDescent="0.4"/>
    <row r="31" spans="1:47" ht="29.25" customHeight="1" x14ac:dyDescent="0.4"/>
    <row r="32" spans="1:47" ht="29.25" customHeight="1" x14ac:dyDescent="0.4"/>
    <row r="33" ht="29.25" customHeight="1" x14ac:dyDescent="0.4"/>
  </sheetData>
  <mergeCells count="158">
    <mergeCell ref="B1:M2"/>
    <mergeCell ref="AK1:AT1"/>
    <mergeCell ref="AF2:AG3"/>
    <mergeCell ref="AH2:AT3"/>
    <mergeCell ref="A6:C6"/>
    <mergeCell ref="D6:G6"/>
    <mergeCell ref="H6:T6"/>
    <mergeCell ref="U6:X6"/>
    <mergeCell ref="Y6:AC6"/>
    <mergeCell ref="AD6:AG6"/>
    <mergeCell ref="AH6:AK6"/>
    <mergeCell ref="AL6:AO6"/>
    <mergeCell ref="AP6:AR6"/>
    <mergeCell ref="AS6:AU6"/>
    <mergeCell ref="AS7:AU7"/>
    <mergeCell ref="A8:C8"/>
    <mergeCell ref="D8:G8"/>
    <mergeCell ref="H8:T8"/>
    <mergeCell ref="U8:X8"/>
    <mergeCell ref="Y8:AC8"/>
    <mergeCell ref="AD8:AG8"/>
    <mergeCell ref="AH8:AK8"/>
    <mergeCell ref="AL8:AO8"/>
    <mergeCell ref="AP8:AR8"/>
    <mergeCell ref="AS8:AU8"/>
    <mergeCell ref="A7:C7"/>
    <mergeCell ref="D7:G7"/>
    <mergeCell ref="H7:T7"/>
    <mergeCell ref="U7:X7"/>
    <mergeCell ref="Y7:AC7"/>
    <mergeCell ref="AD7:AG7"/>
    <mergeCell ref="AH7:AK7"/>
    <mergeCell ref="AL7:AO7"/>
    <mergeCell ref="AP7:AR7"/>
    <mergeCell ref="AS9:AU9"/>
    <mergeCell ref="A10:C10"/>
    <mergeCell ref="D10:G10"/>
    <mergeCell ref="H10:T10"/>
    <mergeCell ref="U10:X10"/>
    <mergeCell ref="Y10:AC10"/>
    <mergeCell ref="AD10:AG10"/>
    <mergeCell ref="AH10:AK10"/>
    <mergeCell ref="AL10:AO10"/>
    <mergeCell ref="AP10:AR10"/>
    <mergeCell ref="AS10:AU10"/>
    <mergeCell ref="A9:C9"/>
    <mergeCell ref="D9:G9"/>
    <mergeCell ref="H9:T9"/>
    <mergeCell ref="U9:X9"/>
    <mergeCell ref="Y9:AC9"/>
    <mergeCell ref="AD9:AG9"/>
    <mergeCell ref="AH9:AK9"/>
    <mergeCell ref="AL9:AO9"/>
    <mergeCell ref="AP9:AR9"/>
    <mergeCell ref="AS11:AU11"/>
    <mergeCell ref="A12:C12"/>
    <mergeCell ref="D12:G12"/>
    <mergeCell ref="H12:T12"/>
    <mergeCell ref="U12:X12"/>
    <mergeCell ref="Y12:AC12"/>
    <mergeCell ref="AD12:AG12"/>
    <mergeCell ref="AH12:AK12"/>
    <mergeCell ref="AL12:AO12"/>
    <mergeCell ref="AP12:AR12"/>
    <mergeCell ref="AS12:AU12"/>
    <mergeCell ref="A11:C11"/>
    <mergeCell ref="D11:G11"/>
    <mergeCell ref="H11:T11"/>
    <mergeCell ref="U11:X11"/>
    <mergeCell ref="Y11:AC11"/>
    <mergeCell ref="AD11:AG11"/>
    <mergeCell ref="AH11:AK11"/>
    <mergeCell ref="AL11:AO11"/>
    <mergeCell ref="AP11:AR11"/>
    <mergeCell ref="AS13:AU13"/>
    <mergeCell ref="A14:C14"/>
    <mergeCell ref="D14:G14"/>
    <mergeCell ref="H14:T14"/>
    <mergeCell ref="U14:X14"/>
    <mergeCell ref="Y14:AC14"/>
    <mergeCell ref="AD14:AG14"/>
    <mergeCell ref="AH14:AK14"/>
    <mergeCell ref="AL14:AO14"/>
    <mergeCell ref="AP14:AR14"/>
    <mergeCell ref="AS14:AU14"/>
    <mergeCell ref="A13:C13"/>
    <mergeCell ref="D13:G13"/>
    <mergeCell ref="H13:T13"/>
    <mergeCell ref="U13:X13"/>
    <mergeCell ref="Y13:AC13"/>
    <mergeCell ref="AD13:AG13"/>
    <mergeCell ref="AH13:AK13"/>
    <mergeCell ref="AL13:AO13"/>
    <mergeCell ref="AP13:AR13"/>
    <mergeCell ref="AS15:AU15"/>
    <mergeCell ref="A16:C16"/>
    <mergeCell ref="D16:G16"/>
    <mergeCell ref="H16:T16"/>
    <mergeCell ref="U16:X16"/>
    <mergeCell ref="Y16:AC16"/>
    <mergeCell ref="AD16:AG16"/>
    <mergeCell ref="AH16:AK16"/>
    <mergeCell ref="AL16:AO16"/>
    <mergeCell ref="AP16:AR16"/>
    <mergeCell ref="AS16:AU16"/>
    <mergeCell ref="A15:C15"/>
    <mergeCell ref="D15:G15"/>
    <mergeCell ref="H15:T15"/>
    <mergeCell ref="U15:X15"/>
    <mergeCell ref="Y15:AC15"/>
    <mergeCell ref="AD15:AG15"/>
    <mergeCell ref="AH15:AK15"/>
    <mergeCell ref="AL15:AO15"/>
    <mergeCell ref="AP15:AR15"/>
    <mergeCell ref="AS17:AU17"/>
    <mergeCell ref="A18:C18"/>
    <mergeCell ref="D18:G18"/>
    <mergeCell ref="H18:T18"/>
    <mergeCell ref="U18:X18"/>
    <mergeCell ref="Y18:AC18"/>
    <mergeCell ref="AD18:AG18"/>
    <mergeCell ref="AH18:AK18"/>
    <mergeCell ref="AL18:AO18"/>
    <mergeCell ref="AP18:AR18"/>
    <mergeCell ref="AS18:AU18"/>
    <mergeCell ref="A17:C17"/>
    <mergeCell ref="D17:G17"/>
    <mergeCell ref="H17:T17"/>
    <mergeCell ref="U17:X17"/>
    <mergeCell ref="Y17:AC17"/>
    <mergeCell ref="AD17:AG17"/>
    <mergeCell ref="AH17:AK17"/>
    <mergeCell ref="AL17:AO17"/>
    <mergeCell ref="AP17:AR17"/>
    <mergeCell ref="AS20:AU20"/>
    <mergeCell ref="A21:AK21"/>
    <mergeCell ref="AL21:AO21"/>
    <mergeCell ref="AP21:AR21"/>
    <mergeCell ref="AS21:AU21"/>
    <mergeCell ref="AH19:AK19"/>
    <mergeCell ref="AL19:AO19"/>
    <mergeCell ref="AP19:AR19"/>
    <mergeCell ref="AS19:AU19"/>
    <mergeCell ref="A20:C20"/>
    <mergeCell ref="D20:G20"/>
    <mergeCell ref="H20:T20"/>
    <mergeCell ref="U20:X20"/>
    <mergeCell ref="Y20:AC20"/>
    <mergeCell ref="AD20:AG20"/>
    <mergeCell ref="A19:C19"/>
    <mergeCell ref="D19:G19"/>
    <mergeCell ref="H19:T19"/>
    <mergeCell ref="U19:X19"/>
    <mergeCell ref="Y19:AC19"/>
    <mergeCell ref="AD19:AG19"/>
    <mergeCell ref="AH20:AK20"/>
    <mergeCell ref="AL20:AO20"/>
    <mergeCell ref="AP20:AR20"/>
  </mergeCells>
  <phoneticPr fontId="3"/>
  <conditionalFormatting sqref="A7:AO20 AL21">
    <cfRule type="cellIs" dxfId="2" priority="3" operator="equal">
      <formula>""</formula>
    </cfRule>
  </conditionalFormatting>
  <conditionalFormatting sqref="AH2:AT3">
    <cfRule type="cellIs" dxfId="1" priority="2" operator="equal">
      <formula>""</formula>
    </cfRule>
  </conditionalFormatting>
  <conditionalFormatting sqref="AK1:AT1">
    <cfRule type="cellIs" dxfId="0" priority="1" operator="equal">
      <formula>""</formula>
    </cfRule>
  </conditionalFormatting>
  <dataValidations count="2">
    <dataValidation imeMode="hiragana" allowBlank="1" showInputMessage="1" showErrorMessage="1" sqref="Y7:AK20" xr:uid="{2CA2F719-DEDD-4796-830A-F15CBB33203F}"/>
    <dataValidation imeMode="halfAlpha" allowBlank="1" showInputMessage="1" showErrorMessage="1" sqref="A7:G20" xr:uid="{4DAC6283-1D85-4845-B69F-E1A15517BFB6}"/>
  </dataValidations>
  <pageMargins left="0.35433070866141736" right="0.19685039370078741" top="0.51181102362204722" bottom="0.31496062992125984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表紙</vt:lpstr>
      <vt:lpstr>表紙&lt;作成方法＞</vt:lpstr>
      <vt:lpstr>工賃</vt:lpstr>
      <vt:lpstr>工賃&lt;作成方法＞</vt:lpstr>
      <vt:lpstr>駐車</vt:lpstr>
      <vt:lpstr>駐車＜作成方法＞</vt:lpstr>
      <vt:lpstr>高速</vt:lpstr>
      <vt:lpstr>高速&lt;作成方法&gt;</vt:lpstr>
      <vt:lpstr>その他</vt:lpstr>
      <vt:lpstr>その他&lt;作成方法&gt;</vt:lpstr>
      <vt:lpstr>交通費 </vt:lpstr>
      <vt:lpstr>交通費＜作成方法＞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総務2号</dc:creator>
  <cp:lastModifiedBy>総務2号 イソガワS・T㈱</cp:lastModifiedBy>
  <cp:lastPrinted>2023-07-19T00:53:11Z</cp:lastPrinted>
  <dcterms:created xsi:type="dcterms:W3CDTF">2023-05-16T04:48:16Z</dcterms:created>
  <dcterms:modified xsi:type="dcterms:W3CDTF">2023-09-29T01:46:57Z</dcterms:modified>
</cp:coreProperties>
</file>